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ravel Report 99" sheetId="1" r:id="rId1"/>
    <sheet name="Travel 99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'Sheet1'!$A$1:$F$98</definedName>
    <definedName name="_xlnm.Print_Area" localSheetId="1">'Travel 99'!$A$1:$F$73</definedName>
    <definedName name="_xlnm.Print_Area" localSheetId="0">'Travel Report 99'!$A$1:$F$73</definedName>
    <definedName name="_xlnm.Print_Titles" localSheetId="2">'Sheet1'!$2:$2</definedName>
    <definedName name="_xlnm.Print_Titles" localSheetId="1">'Travel 99'!$2:$2</definedName>
    <definedName name="_xlnm.Print_Titles" localSheetId="0">'Travel Report 99'!$2:$2</definedName>
  </definedNames>
  <calcPr fullCalcOnLoad="1"/>
</workbook>
</file>

<file path=xl/sharedStrings.xml><?xml version="1.0" encoding="utf-8"?>
<sst xmlns="http://schemas.openxmlformats.org/spreadsheetml/2006/main" count="626" uniqueCount="251">
  <si>
    <t>Name</t>
  </si>
  <si>
    <t>Where</t>
  </si>
  <si>
    <t>Reason</t>
  </si>
  <si>
    <t>SFR</t>
  </si>
  <si>
    <t>REPORT ON STAFF TRAVEL FOR 1999</t>
  </si>
  <si>
    <t>Date</t>
  </si>
  <si>
    <t>Tiega, A</t>
  </si>
  <si>
    <t>Tunis - Dakar</t>
  </si>
  <si>
    <t>Kenya, Botswana</t>
  </si>
  <si>
    <t>Benin, Nigeria</t>
  </si>
  <si>
    <t>Tanzania</t>
  </si>
  <si>
    <t>Kenya (Nairobi)</t>
  </si>
  <si>
    <t>Cameroon, Cote d'Ivoire, Kenya</t>
  </si>
  <si>
    <t>South Africa</t>
  </si>
  <si>
    <t>Cameroon, Chad</t>
  </si>
  <si>
    <t>Salathé, T</t>
  </si>
  <si>
    <t>Lelystad (NL)</t>
  </si>
  <si>
    <t>Hamburg, Germany</t>
  </si>
  <si>
    <t>Brussels, Belgium</t>
  </si>
  <si>
    <t>Air Fare</t>
  </si>
  <si>
    <t>Ankara, Turkey</t>
  </si>
  <si>
    <t>Tour du Valat, France</t>
  </si>
  <si>
    <t>Strasbourg, Germany</t>
  </si>
  <si>
    <t>Malaga, Spain</t>
  </si>
  <si>
    <t>Paris, France</t>
  </si>
  <si>
    <t>Bonn, Germany</t>
  </si>
  <si>
    <t>Phillips, W</t>
  </si>
  <si>
    <t>Washington, USA</t>
  </si>
  <si>
    <t>Mirabzadeh, P</t>
  </si>
  <si>
    <t>Philippines</t>
  </si>
  <si>
    <t>Asian Regional Meeting</t>
  </si>
  <si>
    <t>Stockholm, Sweden</t>
  </si>
  <si>
    <t>Montreal, Canada</t>
  </si>
  <si>
    <t>Athens &amp; Thessaloniki, Greece</t>
  </si>
  <si>
    <t>MedWet Com</t>
  </si>
  <si>
    <t>Jones, T</t>
  </si>
  <si>
    <t>Russia</t>
  </si>
  <si>
    <t>Valencia, Spain</t>
  </si>
  <si>
    <t>D'Cruz, R</t>
  </si>
  <si>
    <t>Blasco, D</t>
  </si>
  <si>
    <t>Panama</t>
  </si>
  <si>
    <t>Manila, Philippines&amp; Beijing, China</t>
  </si>
  <si>
    <t>Stockholm &amp; Helsinki, Sweden</t>
  </si>
  <si>
    <t>Dublin, Ireland</t>
  </si>
  <si>
    <t>Madrid, Spain</t>
  </si>
  <si>
    <t>Santander, Spain</t>
  </si>
  <si>
    <t>Amsterdam &amp; Zwolle, Netherlands</t>
  </si>
  <si>
    <t>Sevilla &amp; Hullva, Spain</t>
  </si>
  <si>
    <t>Barcelona, Spain</t>
  </si>
  <si>
    <t>Amsterdam, Lelystad, Netherlands</t>
  </si>
  <si>
    <t>Evian, France</t>
  </si>
  <si>
    <t>Cologne &amp; Bonn, Germany</t>
  </si>
  <si>
    <t>Recife, Brazil &amp; BA, Argentina</t>
  </si>
  <si>
    <t>Astralaga, M</t>
  </si>
  <si>
    <t>Train pass</t>
  </si>
  <si>
    <t>Washington, DC</t>
  </si>
  <si>
    <t>MedCom 2</t>
  </si>
  <si>
    <t>Wetlands Strategy Meetings</t>
  </si>
  <si>
    <t>SBSTTA Meeting</t>
  </si>
  <si>
    <t>Birdlife World conference</t>
  </si>
  <si>
    <t>CCC COP5</t>
  </si>
  <si>
    <t>MedWet Team Mtg</t>
  </si>
  <si>
    <t>CCC COP 5</t>
  </si>
  <si>
    <t>CMS COP &amp; AEWA COP</t>
  </si>
  <si>
    <t>Biodiversity Conservation in LAC Region</t>
  </si>
  <si>
    <t>IUCN-ELC GISP workshop</t>
  </si>
  <si>
    <t>Coastal watch Europe conference</t>
  </si>
  <si>
    <t>Vientiane, Bangkok, Shanghai</t>
  </si>
  <si>
    <t>Almaty, Kazakhstan</t>
  </si>
  <si>
    <t>Paid for by UNEP - workshop on Legal Aspects</t>
  </si>
  <si>
    <t>90 oct 99</t>
  </si>
  <si>
    <t>Korea, Malaysia, Singapore</t>
  </si>
  <si>
    <t>Paid for by RIZA</t>
  </si>
  <si>
    <t xml:space="preserve">Accession process </t>
  </si>
  <si>
    <t>Papayanis, T</t>
  </si>
  <si>
    <t>Keller, A</t>
  </si>
  <si>
    <t>30% of train pass</t>
  </si>
  <si>
    <t xml:space="preserve">Taxi service for STRP </t>
  </si>
  <si>
    <t>Hamza, A</t>
  </si>
  <si>
    <t>Valencia</t>
  </si>
  <si>
    <t>Sponsored to Medcom meeting</t>
  </si>
  <si>
    <t>Barbieri, M</t>
  </si>
  <si>
    <t>Smart, M</t>
  </si>
  <si>
    <t>Transport in London</t>
  </si>
  <si>
    <t>Tunisian inventories study</t>
  </si>
  <si>
    <t>STANDING  COMMITTEE</t>
  </si>
  <si>
    <t>Kerimm</t>
  </si>
  <si>
    <t>Geneva - Zurich</t>
  </si>
  <si>
    <t>Additional flight</t>
  </si>
  <si>
    <t>Washington</t>
  </si>
  <si>
    <t>Li Song</t>
  </si>
  <si>
    <t>C. Custodio</t>
  </si>
  <si>
    <t>Colombia</t>
  </si>
  <si>
    <t>C. Padilla</t>
  </si>
  <si>
    <t>Boumezbeur, A</t>
  </si>
  <si>
    <t>Algeria</t>
  </si>
  <si>
    <t>Lingua, G.</t>
  </si>
  <si>
    <t>Argentina</t>
  </si>
  <si>
    <t>Moumouni, A</t>
  </si>
  <si>
    <t>Congo</t>
  </si>
  <si>
    <t>A. Zellei</t>
  </si>
  <si>
    <t>Budapest</t>
  </si>
  <si>
    <t>STRP</t>
  </si>
  <si>
    <t>G. Salvadorez</t>
  </si>
  <si>
    <t>J. Jimenez</t>
  </si>
  <si>
    <t>Costa Rica</t>
  </si>
  <si>
    <t>M. Schaffer-</t>
  </si>
  <si>
    <t>H. Chabwela</t>
  </si>
  <si>
    <t>Johannesburg, SA</t>
  </si>
  <si>
    <t>Malaysia, Bangkok</t>
  </si>
  <si>
    <t>Amsterdam, Netherlands</t>
  </si>
  <si>
    <t>London</t>
  </si>
  <si>
    <t>TVE Ramsar Video</t>
  </si>
  <si>
    <t>TOTALS</t>
  </si>
  <si>
    <t>Audit   101,422</t>
  </si>
  <si>
    <t>UATP Annual Fee Credit Card</t>
  </si>
  <si>
    <r>
      <t>Mo</t>
    </r>
    <r>
      <rPr>
        <sz val="10"/>
        <rFont val="Arial"/>
        <family val="2"/>
      </rPr>
      <t>U</t>
    </r>
    <r>
      <rPr>
        <sz val="10"/>
        <rFont val="Arial"/>
        <family val="0"/>
      </rPr>
      <t>, with Delmar</t>
    </r>
  </si>
  <si>
    <t>INTERVIEWEES &amp; INTERNS</t>
  </si>
  <si>
    <t>Half price train pass</t>
  </si>
  <si>
    <t>BA, Bogota, Guadalupe</t>
  </si>
  <si>
    <t>ICRI meeting, &amp; meet gov't officials</t>
  </si>
  <si>
    <t>COP8 - meeting Minister of Environment</t>
  </si>
  <si>
    <t>UNCCD Cop3</t>
  </si>
  <si>
    <t>Evian Encounter</t>
  </si>
  <si>
    <t>Paid for</t>
  </si>
  <si>
    <t>EC's Life Week</t>
  </si>
  <si>
    <t>Board meeting of Wetland Mgmt Course</t>
  </si>
  <si>
    <t>Launch of GEF MedWet/Coast project</t>
  </si>
  <si>
    <t>Donana 2005 meeting &amp; Gov't of Andalucia meetings</t>
  </si>
  <si>
    <t>Signing of Steenwijk Eurosite</t>
  </si>
  <si>
    <t>Lecture at Pelago U &amp; COP8 facilities</t>
  </si>
  <si>
    <t>MedWet consultations &amp; COP8</t>
  </si>
  <si>
    <t>Tokyo, Japan</t>
  </si>
  <si>
    <t>UNU meeting among Conventions</t>
  </si>
  <si>
    <t>Visit AA's &amp; development agencies</t>
  </si>
  <si>
    <t>Manila: Asian Regional Meeting &amp; Bejing: AA's</t>
  </si>
  <si>
    <t>MedCom 3</t>
  </si>
  <si>
    <t>Regional Center Project</t>
  </si>
  <si>
    <t>Visit to AA</t>
  </si>
  <si>
    <t xml:space="preserve">China, Waterbird meeting, &amp; Mission to Lao, PDR </t>
  </si>
  <si>
    <t>Malaysia - Course; Cambodia - Workshop</t>
  </si>
  <si>
    <t>Meetings with AA's</t>
  </si>
  <si>
    <t>London &amp; Peterborough, UK</t>
  </si>
  <si>
    <t>Meet WWF Freshwater Programme &amp; Med Programme</t>
  </si>
  <si>
    <t>UK Ntl Ramsar committee</t>
  </si>
  <si>
    <t>French Ramsar committee</t>
  </si>
  <si>
    <t>IUCN Med. Workshop</t>
  </si>
  <si>
    <t>NGO's &amp; German AA, Council of Europe</t>
  </si>
  <si>
    <t>Meet NAA</t>
  </si>
  <si>
    <t>Thuhlenberger Ramsar site</t>
  </si>
  <si>
    <t>HELCOM PITF MLW meeting</t>
  </si>
  <si>
    <t>Accession process, Cameroon                    &amp; Lake Chad Basin&amp; CAR</t>
  </si>
  <si>
    <t>Cameroon - Accession, Cote d'Ivoire - workshop; Kenya Handbook</t>
  </si>
  <si>
    <t>Workshop African lawyers</t>
  </si>
  <si>
    <t>Assist in Accession &amp; site desig.</t>
  </si>
  <si>
    <t>Kenya-workshop; botswana Mgmnt Plan Okavango Delta</t>
  </si>
  <si>
    <t>Tunisia, Ichkeul site, Djoudj &amp; Diawling sites</t>
  </si>
  <si>
    <t>for STRP delegates</t>
  </si>
  <si>
    <t>STRP delegates</t>
  </si>
  <si>
    <t>Intern for the Americas</t>
  </si>
  <si>
    <t>Intern for Europe</t>
  </si>
  <si>
    <t>Interview</t>
  </si>
  <si>
    <t>Annual Fee</t>
  </si>
  <si>
    <t>Annual pass</t>
  </si>
  <si>
    <t>Honduras</t>
  </si>
  <si>
    <t>Secretary General</t>
  </si>
  <si>
    <t>Deputy Secretary General</t>
  </si>
  <si>
    <t>Regional Coordinator for the Americas</t>
  </si>
  <si>
    <t>Regional Coordinator for Asia</t>
  </si>
  <si>
    <t>Regional Coordinator for Europe</t>
  </si>
  <si>
    <t>Regional Coordinator for Africa</t>
  </si>
  <si>
    <t>MedWet Coordinator</t>
  </si>
  <si>
    <t>Staff</t>
  </si>
  <si>
    <t>Delegates / Consultants</t>
  </si>
  <si>
    <t>Reason for travel</t>
  </si>
  <si>
    <t>Discussions with the AA on cooperation with Ramsar</t>
  </si>
  <si>
    <t>Chairing meeting of the Wetlands Course Board</t>
  </si>
  <si>
    <t>Annual meeting of the Ramsar Mediterranean Wetlands Committee</t>
  </si>
  <si>
    <t>Stockholm, Sweden &amp; Helsinki, Finland</t>
  </si>
  <si>
    <t>UNU meeting on synergies among Conventions</t>
  </si>
  <si>
    <t>Paid for by organizers</t>
  </si>
  <si>
    <t>Manila: Ramsar Asian Regional Meeting - Bejing: visit to the AA at their invitation</t>
  </si>
  <si>
    <t>Sevilla &amp; Huelva, Spain</t>
  </si>
  <si>
    <t xml:space="preserve">International consultation on the Donana 2005 Plan. </t>
  </si>
  <si>
    <t>Hotel paid. Incidentals: 123.6</t>
  </si>
  <si>
    <t>Signing of MOU with Eurosite</t>
  </si>
  <si>
    <t>Chairing the Board meeting of Wetland Mgmt Course</t>
  </si>
  <si>
    <t>Evian Encounter for Ramsar CP's in Africa</t>
  </si>
  <si>
    <t>Climate Change Convention - COP 5</t>
  </si>
  <si>
    <t xml:space="preserve"> Bonn, Germany</t>
  </si>
  <si>
    <t>Desertification Convention - COP3 -</t>
  </si>
  <si>
    <t xml:space="preserve">Recife, Brazil </t>
  </si>
  <si>
    <t>Meeting gov. officials about Ramsar Regional Center Project</t>
  </si>
  <si>
    <t>Visit Administrative Authorities &amp; development assistance agencies</t>
  </si>
  <si>
    <t>Paid by Riza</t>
  </si>
  <si>
    <t>Consultations on MedWet office in Spain and COP8</t>
  </si>
  <si>
    <t>1193???</t>
  </si>
  <si>
    <t>440???</t>
  </si>
  <si>
    <t>Lecture at Menendez Pelayo University &amp; checking possible COP8 facilities</t>
  </si>
  <si>
    <t>Launch of US$ 15m GEF MedWet/Coast project</t>
  </si>
  <si>
    <t>EC's LIFE (funding system) Week</t>
  </si>
  <si>
    <t>Meeting Minister of Environment on COP8 venue</t>
  </si>
  <si>
    <t>Work with TVE on Ramsar video production</t>
  </si>
  <si>
    <t>610.35???</t>
  </si>
  <si>
    <t>Speking engagement on the Pantanal</t>
  </si>
  <si>
    <t>Paif for, incouding an speaking fee</t>
  </si>
  <si>
    <t>Meetings with AA and Sida</t>
  </si>
  <si>
    <t>CBD's SBSTTA Meeting (joint work plan)</t>
  </si>
  <si>
    <t>Internal evaluation of the MedWet Team</t>
  </si>
  <si>
    <t>Climate Change Convention- COP5</t>
  </si>
  <si>
    <t>BirdLife World Conference</t>
  </si>
  <si>
    <t>Workshop on Legal Aspects of ????</t>
  </si>
  <si>
    <t>Malaysia - Course on ???; Cambodia - Workshop on ????</t>
  </si>
  <si>
    <t>Annual Meeting of the Miditerranean Wetalnds Committee</t>
  </si>
  <si>
    <t>Lecture at international course on wetland magmt.</t>
  </si>
  <si>
    <t>Site visit to the Thuhlenberger Ramsar site under threat.</t>
  </si>
  <si>
    <t>Cooperation with the Baltic Sea Convention.</t>
  </si>
  <si>
    <t>MedWet Team Meeting</t>
  </si>
  <si>
    <t>First visit ever from Ramsar Bureau to the AA</t>
  </si>
  <si>
    <t>IUCN Mediterranean Programme Workshop</t>
  </si>
  <si>
    <t>French Ramsar Committee</t>
  </si>
  <si>
    <t>IUCN-ELC GISP???? Inf ull workshop</t>
  </si>
  <si>
    <t>Meet WWF Freshwater Programme &amp; Mediterranean  Programme</t>
  </si>
  <si>
    <t xml:space="preserve">Tunisia, problems in Ichkeul Ransar site, and in Djoudj &amp; Diawling Ramsar sites </t>
  </si>
  <si>
    <t>Kenya-workshop on legal aspects; Botswana Mgmnt Plan Okavango Delta Ramsar site</t>
  </si>
  <si>
    <t>Workshop African environmental lawyers</t>
  </si>
  <si>
    <t>Cameroon - Accession, Cote d'Ivoire - workshop; Kenya Handbook on environment-realted Conventions</t>
  </si>
  <si>
    <t xml:space="preserve">Possible MedWet Office in Spain </t>
  </si>
  <si>
    <t>Sponsored to MedWet/Com meeting</t>
  </si>
  <si>
    <t>Ramsar Asian Regional Meeting</t>
  </si>
  <si>
    <t>Gave speech on the Pantanal (speaker's fee given)</t>
  </si>
  <si>
    <t>International consultation on the Donana 2005 Plan.  (Hotel paid for.)</t>
  </si>
  <si>
    <t>Consultations on MedWet office in Spain and view COP8 facilities.</t>
  </si>
  <si>
    <t>Lecture at Menendez Pelayo University &amp; checking possible COP8 facilities.</t>
  </si>
  <si>
    <t>Paid for by organizers.  UNU meeting on synergies among Conventions</t>
  </si>
  <si>
    <t xml:space="preserve">Paid for  </t>
  </si>
  <si>
    <t>Air Fare / Transport</t>
  </si>
  <si>
    <t>Discussions with the Admin Authority on cooperation with Ramsar</t>
  </si>
  <si>
    <t>Meeting gov't officials about Ramsar Regional Center Project</t>
  </si>
  <si>
    <t>Accession process, Cameroon &amp; Lake Chad Basin &amp; CAR</t>
  </si>
  <si>
    <t>Workshop on Legal Aspects of Implementing biodiversity-related conventions.</t>
  </si>
  <si>
    <t>Malaysia - Introductory Course "Wetlands are not wastelands - the Role of the Media";      Cambodia - Workshop on "Wetlands, Awareness, Local People and the Ramsar convention in the Mekong River Basin"</t>
  </si>
  <si>
    <t>Lecture at International Course on Wetland Management (RIZA)</t>
  </si>
  <si>
    <t>Kenya:-workshop on on implementationof biodiversity-related conventions; Botswana: Mgmt Plan for Okavango Delta Ramsar site</t>
  </si>
  <si>
    <t>Workshop to establish a network of African environmental lawyers</t>
  </si>
  <si>
    <t>Audit of /291 =  SFR 101,422.00</t>
  </si>
  <si>
    <t>Desertification Convention - COP3</t>
  </si>
  <si>
    <t>SC25-23</t>
  </si>
  <si>
    <t>IUCN-ELC workshop on legal aspects of Global Invasive Species Project</t>
  </si>
  <si>
    <t>Difference:  Sfr 1,315</t>
  </si>
  <si>
    <t>Other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</si>
</sst>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mm/dd/yy"/>
    <numFmt numFmtId="173" formatCode="dd/mm/yyyy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/>
    </xf>
    <xf numFmtId="43" fontId="0" fillId="2" borderId="0" xfId="15" applyFill="1" applyBorder="1" applyAlignment="1">
      <alignment/>
    </xf>
    <xf numFmtId="43" fontId="0" fillId="2" borderId="1" xfId="15" applyFill="1" applyBorder="1" applyAlignment="1">
      <alignment horizontal="center"/>
    </xf>
    <xf numFmtId="43" fontId="0" fillId="0" borderId="0" xfId="15" applyAlignment="1">
      <alignment/>
    </xf>
    <xf numFmtId="15" fontId="1" fillId="2" borderId="0" xfId="0" applyNumberFormat="1" applyFont="1" applyFill="1" applyAlignment="1">
      <alignment horizontal="left"/>
    </xf>
    <xf numFmtId="15" fontId="0" fillId="2" borderId="1" xfId="0" applyNumberForma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5" fontId="0" fillId="0" borderId="0" xfId="0" applyNumberFormat="1" applyAlignment="1">
      <alignment horizontal="left" wrapText="1"/>
    </xf>
    <xf numFmtId="0" fontId="2" fillId="0" borderId="0" xfId="0" applyFont="1" applyAlignment="1">
      <alignment wrapText="1"/>
    </xf>
    <xf numFmtId="43" fontId="0" fillId="0" borderId="0" xfId="0" applyNumberFormat="1" applyAlignment="1">
      <alignment horizontal="right" wrapText="1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3" fontId="0" fillId="2" borderId="0" xfId="15" applyFill="1" applyAlignment="1">
      <alignment/>
    </xf>
    <xf numFmtId="15" fontId="2" fillId="2" borderId="0" xfId="0" applyNumberFormat="1" applyFont="1" applyFill="1" applyAlignment="1">
      <alignment horizontal="left"/>
    </xf>
    <xf numFmtId="43" fontId="0" fillId="0" borderId="0" xfId="15" applyFont="1" applyAlignment="1">
      <alignment/>
    </xf>
    <xf numFmtId="43" fontId="0" fillId="2" borderId="0" xfId="15" applyFill="1" applyBorder="1" applyAlignment="1">
      <alignment/>
    </xf>
    <xf numFmtId="43" fontId="0" fillId="2" borderId="1" xfId="15" applyFill="1" applyBorder="1" applyAlignment="1">
      <alignment horizontal="center"/>
    </xf>
    <xf numFmtId="43" fontId="0" fillId="0" borderId="0" xfId="15" applyAlignment="1">
      <alignment/>
    </xf>
    <xf numFmtId="43" fontId="0" fillId="2" borderId="0" xfId="15" applyFill="1" applyAlignment="1">
      <alignment/>
    </xf>
    <xf numFmtId="43" fontId="0" fillId="0" borderId="0" xfId="15" applyFont="1" applyAlignment="1">
      <alignment/>
    </xf>
    <xf numFmtId="15" fontId="3" fillId="2" borderId="0" xfId="0" applyNumberFormat="1" applyFont="1" applyFill="1" applyAlignment="1">
      <alignment horizontal="left"/>
    </xf>
    <xf numFmtId="15" fontId="4" fillId="2" borderId="0" xfId="0" applyNumberFormat="1" applyFont="1" applyFill="1" applyAlignment="1">
      <alignment horizontal="left"/>
    </xf>
    <xf numFmtId="0" fontId="0" fillId="0" borderId="0" xfId="0" applyAlignment="1">
      <alignment vertical="top" wrapText="1"/>
    </xf>
    <xf numFmtId="43" fontId="0" fillId="0" borderId="0" xfId="15" applyFont="1" applyAlignment="1">
      <alignment wrapText="1"/>
    </xf>
    <xf numFmtId="0" fontId="5" fillId="0" borderId="0" xfId="0" applyFont="1" applyAlignment="1">
      <alignment wrapText="1"/>
    </xf>
    <xf numFmtId="1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43" fontId="2" fillId="2" borderId="1" xfId="15" applyFont="1" applyFill="1" applyBorder="1" applyAlignment="1">
      <alignment horizontal="center" wrapText="1"/>
    </xf>
    <xf numFmtId="43" fontId="2" fillId="2" borderId="1" xfId="15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D1">
      <selection activeCell="F6" sqref="F6"/>
    </sheetView>
  </sheetViews>
  <sheetFormatPr defaultColWidth="9.140625" defaultRowHeight="12.75"/>
  <cols>
    <col min="1" max="1" width="9.7109375" style="8" bestFit="1" customWidth="1"/>
    <col min="2" max="2" width="12.28125" style="0" customWidth="1"/>
    <col min="3" max="3" width="27.28125" style="11" customWidth="1"/>
    <col min="4" max="4" width="14.28125" style="23" customWidth="1"/>
    <col min="5" max="5" width="12.140625" style="23" customWidth="1"/>
    <col min="6" max="6" width="59.00390625" style="11" customWidth="1"/>
    <col min="8" max="8" width="8.57421875" style="0" customWidth="1"/>
  </cols>
  <sheetData>
    <row r="1" spans="1:6" ht="24" customHeight="1">
      <c r="A1" s="6" t="s">
        <v>4</v>
      </c>
      <c r="B1" s="2"/>
      <c r="C1" s="9"/>
      <c r="D1" s="21"/>
      <c r="E1" s="21"/>
      <c r="F1" s="37" t="s">
        <v>247</v>
      </c>
    </row>
    <row r="2" spans="1:6" s="36" customFormat="1" ht="26.25" thickBot="1">
      <c r="A2" s="31" t="s">
        <v>5</v>
      </c>
      <c r="B2" s="32" t="s">
        <v>0</v>
      </c>
      <c r="C2" s="33" t="s">
        <v>1</v>
      </c>
      <c r="D2" s="34" t="s">
        <v>236</v>
      </c>
      <c r="E2" s="35" t="s">
        <v>250</v>
      </c>
      <c r="F2" s="33" t="s">
        <v>174</v>
      </c>
    </row>
    <row r="3" ht="13.5" thickTop="1"/>
    <row r="4" spans="1:6" ht="15">
      <c r="A4" s="26" t="s">
        <v>165</v>
      </c>
      <c r="B4" s="16"/>
      <c r="C4" s="17"/>
      <c r="D4" s="24"/>
      <c r="E4" s="24"/>
      <c r="F4" s="17"/>
    </row>
    <row r="5" spans="1:6" ht="12.75">
      <c r="A5" s="8">
        <v>36166</v>
      </c>
      <c r="B5" t="s">
        <v>39</v>
      </c>
      <c r="C5" s="11" t="s">
        <v>24</v>
      </c>
      <c r="D5" s="23">
        <v>54</v>
      </c>
      <c r="E5" s="23">
        <v>568.4</v>
      </c>
      <c r="F5" s="11" t="s">
        <v>237</v>
      </c>
    </row>
    <row r="6" spans="1:6" ht="12.75">
      <c r="A6" s="8">
        <v>36207</v>
      </c>
      <c r="B6" t="s">
        <v>39</v>
      </c>
      <c r="C6" s="11" t="s">
        <v>110</v>
      </c>
      <c r="D6" s="25" t="s">
        <v>194</v>
      </c>
      <c r="E6" s="23">
        <v>120.6</v>
      </c>
      <c r="F6" s="11" t="s">
        <v>176</v>
      </c>
    </row>
    <row r="7" spans="1:6" ht="12.75">
      <c r="A7" s="8">
        <v>36207</v>
      </c>
      <c r="B7" t="s">
        <v>39</v>
      </c>
      <c r="C7" s="11" t="s">
        <v>40</v>
      </c>
      <c r="D7" s="23">
        <v>401.9</v>
      </c>
      <c r="E7" s="23">
        <v>222.45</v>
      </c>
      <c r="F7" s="11" t="s">
        <v>238</v>
      </c>
    </row>
    <row r="8" spans="1:6" ht="12.75">
      <c r="A8" s="8">
        <v>36207</v>
      </c>
      <c r="B8" t="s">
        <v>39</v>
      </c>
      <c r="C8" s="28" t="s">
        <v>37</v>
      </c>
      <c r="D8" s="23">
        <v>839.5</v>
      </c>
      <c r="E8" s="23">
        <v>595.8</v>
      </c>
      <c r="F8" s="11" t="s">
        <v>177</v>
      </c>
    </row>
    <row r="9" spans="1:6" ht="25.5">
      <c r="A9" s="8">
        <v>36234</v>
      </c>
      <c r="B9" t="s">
        <v>39</v>
      </c>
      <c r="C9" s="11" t="s">
        <v>41</v>
      </c>
      <c r="D9" s="23">
        <v>1455.5</v>
      </c>
      <c r="E9" s="23">
        <v>1013.4</v>
      </c>
      <c r="F9" s="11" t="s">
        <v>181</v>
      </c>
    </row>
    <row r="10" spans="1:6" ht="25.5">
      <c r="A10" s="8">
        <v>36234</v>
      </c>
      <c r="B10" t="s">
        <v>39</v>
      </c>
      <c r="C10" s="11" t="s">
        <v>178</v>
      </c>
      <c r="D10" s="23">
        <v>1108</v>
      </c>
      <c r="E10" s="23">
        <v>941.4</v>
      </c>
      <c r="F10" s="11" t="s">
        <v>193</v>
      </c>
    </row>
    <row r="11" spans="1:6" ht="12.75">
      <c r="A11" s="8">
        <v>36329</v>
      </c>
      <c r="B11" t="s">
        <v>39</v>
      </c>
      <c r="C11" s="11" t="s">
        <v>43</v>
      </c>
      <c r="D11" s="23">
        <v>726</v>
      </c>
      <c r="E11" s="23">
        <v>579.1</v>
      </c>
      <c r="F11" s="11" t="s">
        <v>66</v>
      </c>
    </row>
    <row r="12" spans="1:6" ht="25.5">
      <c r="A12" s="8">
        <v>36353</v>
      </c>
      <c r="B12" t="s">
        <v>39</v>
      </c>
      <c r="C12" s="11" t="s">
        <v>132</v>
      </c>
      <c r="D12" s="29" t="s">
        <v>235</v>
      </c>
      <c r="E12" s="23">
        <v>0</v>
      </c>
      <c r="F12" s="11" t="s">
        <v>234</v>
      </c>
    </row>
    <row r="13" spans="1:6" ht="12.75">
      <c r="A13" s="8">
        <v>36361</v>
      </c>
      <c r="B13" t="s">
        <v>39</v>
      </c>
      <c r="C13" s="11" t="s">
        <v>44</v>
      </c>
      <c r="D13" s="23">
        <v>1522</v>
      </c>
      <c r="E13" s="23">
        <v>168.95</v>
      </c>
      <c r="F13" s="11" t="s">
        <v>232</v>
      </c>
    </row>
    <row r="14" spans="1:6" ht="25.5">
      <c r="A14" s="8">
        <v>36417</v>
      </c>
      <c r="B14" t="s">
        <v>39</v>
      </c>
      <c r="C14" s="11" t="s">
        <v>45</v>
      </c>
      <c r="D14" s="25"/>
      <c r="E14" s="25">
        <v>440</v>
      </c>
      <c r="F14" s="11" t="s">
        <v>233</v>
      </c>
    </row>
    <row r="15" spans="1:6" ht="25.5">
      <c r="A15" s="8">
        <v>36434</v>
      </c>
      <c r="B15" t="s">
        <v>39</v>
      </c>
      <c r="C15" s="11" t="s">
        <v>46</v>
      </c>
      <c r="D15" s="23">
        <v>356.7</v>
      </c>
      <c r="E15" s="23">
        <v>115</v>
      </c>
      <c r="F15" s="11" t="s">
        <v>185</v>
      </c>
    </row>
    <row r="16" spans="1:6" ht="12.75">
      <c r="A16" s="8">
        <v>36472</v>
      </c>
      <c r="B16" t="s">
        <v>39</v>
      </c>
      <c r="C16" s="11" t="s">
        <v>182</v>
      </c>
      <c r="D16" s="23">
        <v>1415</v>
      </c>
      <c r="E16" s="29">
        <v>123.6</v>
      </c>
      <c r="F16" s="28" t="s">
        <v>231</v>
      </c>
    </row>
    <row r="17" spans="1:6" ht="12.75">
      <c r="A17" s="8">
        <v>36444</v>
      </c>
      <c r="B17" t="s">
        <v>39</v>
      </c>
      <c r="C17" s="11" t="s">
        <v>48</v>
      </c>
      <c r="D17" s="23">
        <v>1116</v>
      </c>
      <c r="E17" s="23">
        <v>305</v>
      </c>
      <c r="F17" s="11" t="s">
        <v>199</v>
      </c>
    </row>
    <row r="18" spans="1:6" ht="25.5">
      <c r="A18" s="8">
        <v>36427</v>
      </c>
      <c r="B18" t="s">
        <v>39</v>
      </c>
      <c r="C18" s="11" t="s">
        <v>49</v>
      </c>
      <c r="D18" s="25" t="s">
        <v>124</v>
      </c>
      <c r="E18" s="23">
        <v>57</v>
      </c>
      <c r="F18" s="11" t="s">
        <v>186</v>
      </c>
    </row>
    <row r="19" spans="1:6" ht="12.75">
      <c r="A19" s="8">
        <v>36472</v>
      </c>
      <c r="B19" t="s">
        <v>39</v>
      </c>
      <c r="C19" s="11" t="s">
        <v>18</v>
      </c>
      <c r="D19" s="25" t="s">
        <v>124</v>
      </c>
      <c r="E19" s="23">
        <v>108</v>
      </c>
      <c r="F19" s="11" t="s">
        <v>200</v>
      </c>
    </row>
    <row r="20" spans="1:6" ht="12.75">
      <c r="A20" s="8">
        <v>36472</v>
      </c>
      <c r="B20" t="s">
        <v>39</v>
      </c>
      <c r="C20" s="11" t="s">
        <v>50</v>
      </c>
      <c r="E20" s="23">
        <v>92.4</v>
      </c>
      <c r="F20" s="11" t="s">
        <v>187</v>
      </c>
    </row>
    <row r="21" spans="1:6" ht="12.75">
      <c r="A21" s="8">
        <v>36461</v>
      </c>
      <c r="B21" t="s">
        <v>39</v>
      </c>
      <c r="C21" s="11" t="s">
        <v>25</v>
      </c>
      <c r="D21" s="23">
        <v>1163</v>
      </c>
      <c r="E21" s="23">
        <v>796</v>
      </c>
      <c r="F21" s="11" t="s">
        <v>188</v>
      </c>
    </row>
    <row r="22" spans="1:6" ht="12.75">
      <c r="A22" s="8">
        <v>36497</v>
      </c>
      <c r="B22" t="s">
        <v>39</v>
      </c>
      <c r="C22" s="11" t="s">
        <v>191</v>
      </c>
      <c r="D22" s="23">
        <v>1440</v>
      </c>
      <c r="E22" s="23">
        <v>1586.5</v>
      </c>
      <c r="F22" s="11" t="s">
        <v>246</v>
      </c>
    </row>
    <row r="23" spans="1:6" ht="12.75">
      <c r="A23" s="8">
        <v>36480</v>
      </c>
      <c r="B23" t="s">
        <v>39</v>
      </c>
      <c r="C23" s="11" t="s">
        <v>44</v>
      </c>
      <c r="D23" s="23">
        <v>1415</v>
      </c>
      <c r="E23" s="23">
        <v>459.4</v>
      </c>
      <c r="F23" s="11" t="s">
        <v>201</v>
      </c>
    </row>
    <row r="24" spans="1:6" ht="15">
      <c r="A24" s="26" t="s">
        <v>166</v>
      </c>
      <c r="B24" s="16"/>
      <c r="C24" s="17"/>
      <c r="D24" s="24"/>
      <c r="E24" s="24"/>
      <c r="F24" s="17"/>
    </row>
    <row r="25" spans="1:6" ht="12.75">
      <c r="A25" s="8">
        <v>36167</v>
      </c>
      <c r="B25" t="s">
        <v>26</v>
      </c>
      <c r="C25" s="11" t="s">
        <v>111</v>
      </c>
      <c r="D25" s="23">
        <v>941</v>
      </c>
      <c r="E25" s="23">
        <v>293</v>
      </c>
      <c r="F25" s="11" t="s">
        <v>202</v>
      </c>
    </row>
    <row r="26" spans="1:6" ht="12.75">
      <c r="A26" s="8">
        <v>36231</v>
      </c>
      <c r="B26" t="s">
        <v>26</v>
      </c>
      <c r="C26" s="11" t="s">
        <v>27</v>
      </c>
      <c r="D26" s="25" t="s">
        <v>124</v>
      </c>
      <c r="E26" s="25">
        <v>610.35</v>
      </c>
      <c r="F26" s="11" t="s">
        <v>230</v>
      </c>
    </row>
    <row r="27" spans="1:6" ht="12.75">
      <c r="A27" s="8">
        <v>36235</v>
      </c>
      <c r="B27" t="s">
        <v>26</v>
      </c>
      <c r="C27" s="11" t="s">
        <v>31</v>
      </c>
      <c r="D27" s="23">
        <v>2244.5</v>
      </c>
      <c r="E27" s="23">
        <v>538.5</v>
      </c>
      <c r="F27" s="11" t="s">
        <v>206</v>
      </c>
    </row>
    <row r="28" spans="1:6" ht="12.75">
      <c r="A28" s="8">
        <v>36339</v>
      </c>
      <c r="B28" t="s">
        <v>26</v>
      </c>
      <c r="C28" s="11" t="s">
        <v>32</v>
      </c>
      <c r="D28" s="23">
        <v>384.5</v>
      </c>
      <c r="E28" s="23">
        <v>1054.9</v>
      </c>
      <c r="F28" s="11" t="s">
        <v>207</v>
      </c>
    </row>
    <row r="29" spans="1:6" ht="12.75">
      <c r="A29" s="8">
        <v>36417</v>
      </c>
      <c r="B29" t="s">
        <v>26</v>
      </c>
      <c r="C29" s="11" t="s">
        <v>33</v>
      </c>
      <c r="D29" s="23">
        <v>2414</v>
      </c>
      <c r="E29" s="23">
        <v>342.85</v>
      </c>
      <c r="F29" s="11" t="s">
        <v>208</v>
      </c>
    </row>
    <row r="30" spans="1:6" ht="12.75">
      <c r="A30" s="8">
        <v>36433</v>
      </c>
      <c r="B30" t="s">
        <v>26</v>
      </c>
      <c r="C30" s="11" t="s">
        <v>25</v>
      </c>
      <c r="D30" s="23">
        <v>599.5</v>
      </c>
      <c r="E30" s="23">
        <v>1183.7</v>
      </c>
      <c r="F30" s="11" t="s">
        <v>209</v>
      </c>
    </row>
    <row r="31" spans="1:6" ht="12.75">
      <c r="A31" s="8" t="s">
        <v>70</v>
      </c>
      <c r="B31" t="s">
        <v>26</v>
      </c>
      <c r="C31" s="11" t="s">
        <v>71</v>
      </c>
      <c r="D31" s="23">
        <v>2276</v>
      </c>
      <c r="E31" s="23">
        <v>1858</v>
      </c>
      <c r="F31" s="11" t="s">
        <v>210</v>
      </c>
    </row>
    <row r="32" spans="1:6" ht="14.25">
      <c r="A32" s="27" t="s">
        <v>170</v>
      </c>
      <c r="B32" s="16"/>
      <c r="C32" s="17"/>
      <c r="D32" s="24"/>
      <c r="E32" s="24"/>
      <c r="F32" s="17"/>
    </row>
    <row r="33" spans="1:6" ht="25.5">
      <c r="A33" s="8">
        <v>36211</v>
      </c>
      <c r="B33" t="s">
        <v>6</v>
      </c>
      <c r="C33" s="11" t="s">
        <v>7</v>
      </c>
      <c r="D33" s="23">
        <v>3370.5</v>
      </c>
      <c r="E33" s="23">
        <v>1170</v>
      </c>
      <c r="F33" s="11" t="s">
        <v>223</v>
      </c>
    </row>
    <row r="34" spans="1:6" ht="12.75">
      <c r="A34" s="8">
        <v>36369.07</v>
      </c>
      <c r="B34" t="s">
        <v>6</v>
      </c>
      <c r="C34" s="11" t="s">
        <v>9</v>
      </c>
      <c r="D34" s="23">
        <v>1950</v>
      </c>
      <c r="E34" s="23">
        <v>923</v>
      </c>
      <c r="F34" s="11" t="s">
        <v>73</v>
      </c>
    </row>
    <row r="35" spans="1:6" ht="25.5">
      <c r="A35" s="8">
        <v>36323</v>
      </c>
      <c r="B35" t="s">
        <v>6</v>
      </c>
      <c r="C35" s="11" t="s">
        <v>8</v>
      </c>
      <c r="D35" s="23">
        <v>2330</v>
      </c>
      <c r="E35" s="23">
        <v>2203</v>
      </c>
      <c r="F35" s="11" t="s">
        <v>243</v>
      </c>
    </row>
    <row r="36" spans="1:6" ht="12.75">
      <c r="A36" s="8">
        <v>36387</v>
      </c>
      <c r="B36" t="s">
        <v>6</v>
      </c>
      <c r="C36" s="11" t="s">
        <v>10</v>
      </c>
      <c r="D36" s="23">
        <v>1772.5</v>
      </c>
      <c r="E36" s="23">
        <v>1487</v>
      </c>
      <c r="F36" s="11" t="s">
        <v>154</v>
      </c>
    </row>
    <row r="37" spans="1:6" ht="12.75">
      <c r="A37" s="8">
        <v>36414</v>
      </c>
      <c r="B37" t="s">
        <v>6</v>
      </c>
      <c r="C37" s="11" t="s">
        <v>11</v>
      </c>
      <c r="D37" s="23">
        <v>1387</v>
      </c>
      <c r="E37" s="23">
        <v>1362</v>
      </c>
      <c r="F37" s="11" t="s">
        <v>244</v>
      </c>
    </row>
    <row r="38" spans="1:6" ht="25.5">
      <c r="A38" s="8">
        <v>36432</v>
      </c>
      <c r="B38" t="s">
        <v>6</v>
      </c>
      <c r="C38" s="11" t="s">
        <v>12</v>
      </c>
      <c r="D38" s="23">
        <v>3309</v>
      </c>
      <c r="E38" s="23">
        <v>2636</v>
      </c>
      <c r="F38" s="11" t="s">
        <v>226</v>
      </c>
    </row>
    <row r="39" spans="1:6" ht="12.75">
      <c r="A39" s="8">
        <v>36458</v>
      </c>
      <c r="B39" t="s">
        <v>6</v>
      </c>
      <c r="C39" s="11" t="s">
        <v>13</v>
      </c>
      <c r="D39" s="23">
        <v>2342</v>
      </c>
      <c r="E39" s="23">
        <v>1373</v>
      </c>
      <c r="F39" s="11" t="s">
        <v>63</v>
      </c>
    </row>
    <row r="40" spans="1:6" ht="12.75">
      <c r="A40" s="8">
        <v>36499</v>
      </c>
      <c r="B40" t="s">
        <v>6</v>
      </c>
      <c r="C40" s="11" t="s">
        <v>14</v>
      </c>
      <c r="D40" s="23">
        <v>3213</v>
      </c>
      <c r="E40" s="23">
        <v>1140</v>
      </c>
      <c r="F40" s="11" t="s">
        <v>239</v>
      </c>
    </row>
    <row r="41" spans="1:6" ht="14.25">
      <c r="A41" s="27" t="s">
        <v>167</v>
      </c>
      <c r="B41" s="16"/>
      <c r="C41" s="17"/>
      <c r="D41" s="24"/>
      <c r="E41" s="24"/>
      <c r="F41" s="17"/>
    </row>
    <row r="42" spans="1:6" ht="12.75">
      <c r="A42" s="8">
        <v>36447</v>
      </c>
      <c r="B42" t="s">
        <v>53</v>
      </c>
      <c r="C42" s="11" t="s">
        <v>119</v>
      </c>
      <c r="D42" s="23">
        <v>2118</v>
      </c>
      <c r="E42" s="23">
        <v>1803.5</v>
      </c>
      <c r="F42" s="11" t="s">
        <v>120</v>
      </c>
    </row>
    <row r="43" spans="1:6" ht="12.75">
      <c r="A43" s="8">
        <v>36505</v>
      </c>
      <c r="B43" t="s">
        <v>53</v>
      </c>
      <c r="C43" s="11" t="s">
        <v>55</v>
      </c>
      <c r="D43" s="23">
        <v>940.5</v>
      </c>
      <c r="E43" s="23">
        <v>1200</v>
      </c>
      <c r="F43" s="11" t="s">
        <v>64</v>
      </c>
    </row>
    <row r="44" spans="1:6" s="16" customFormat="1" ht="14.25">
      <c r="A44" s="27" t="s">
        <v>168</v>
      </c>
      <c r="C44" s="17"/>
      <c r="D44" s="24"/>
      <c r="E44" s="24"/>
      <c r="F44" s="17"/>
    </row>
    <row r="45" spans="1:6" ht="25.5">
      <c r="A45" s="8">
        <v>36315</v>
      </c>
      <c r="B45" t="s">
        <v>38</v>
      </c>
      <c r="C45" s="11" t="s">
        <v>68</v>
      </c>
      <c r="D45" s="25" t="s">
        <v>124</v>
      </c>
      <c r="E45" s="23">
        <v>509</v>
      </c>
      <c r="F45" s="11" t="s">
        <v>240</v>
      </c>
    </row>
    <row r="46" spans="1:6" ht="36">
      <c r="A46" s="8">
        <v>36410</v>
      </c>
      <c r="B46" t="s">
        <v>38</v>
      </c>
      <c r="C46" s="11" t="s">
        <v>109</v>
      </c>
      <c r="D46" s="23">
        <v>2814</v>
      </c>
      <c r="E46" s="23">
        <v>817</v>
      </c>
      <c r="F46" s="30" t="s">
        <v>241</v>
      </c>
    </row>
    <row r="47" spans="1:6" ht="12.75">
      <c r="A47" s="8">
        <v>36476</v>
      </c>
      <c r="B47" t="s">
        <v>38</v>
      </c>
      <c r="C47" s="11" t="s">
        <v>67</v>
      </c>
      <c r="D47" s="23">
        <v>3005.5</v>
      </c>
      <c r="E47" s="23">
        <v>1206</v>
      </c>
      <c r="F47" s="11" t="s">
        <v>139</v>
      </c>
    </row>
    <row r="48" spans="1:6" ht="14.25">
      <c r="A48" s="27" t="s">
        <v>169</v>
      </c>
      <c r="B48" s="16"/>
      <c r="C48" s="17"/>
      <c r="D48" s="24"/>
      <c r="E48" s="24"/>
      <c r="F48" s="17"/>
    </row>
    <row r="49" spans="1:6" ht="12.75">
      <c r="A49" s="8">
        <v>36186</v>
      </c>
      <c r="B49" t="s">
        <v>35</v>
      </c>
      <c r="C49" s="11" t="s">
        <v>37</v>
      </c>
      <c r="D49" s="23">
        <v>717.5</v>
      </c>
      <c r="E49" s="23">
        <v>1080</v>
      </c>
      <c r="F49" s="11" t="s">
        <v>213</v>
      </c>
    </row>
    <row r="50" spans="1:6" ht="12.75">
      <c r="A50" s="8">
        <v>36227</v>
      </c>
      <c r="B50" t="s">
        <v>35</v>
      </c>
      <c r="C50" s="11" t="s">
        <v>36</v>
      </c>
      <c r="D50" s="23">
        <v>730</v>
      </c>
      <c r="E50" s="23">
        <v>1049.9</v>
      </c>
      <c r="F50" s="11" t="s">
        <v>57</v>
      </c>
    </row>
    <row r="51" spans="1:6" ht="12.75">
      <c r="A51" s="8">
        <v>36404</v>
      </c>
      <c r="B51" t="s">
        <v>15</v>
      </c>
      <c r="C51" s="11" t="s">
        <v>16</v>
      </c>
      <c r="D51" s="25" t="s">
        <v>124</v>
      </c>
      <c r="E51" s="23">
        <v>238.35</v>
      </c>
      <c r="F51" s="11" t="s">
        <v>242</v>
      </c>
    </row>
    <row r="52" spans="1:6" ht="12.75">
      <c r="A52" s="8">
        <v>36427</v>
      </c>
      <c r="B52" t="s">
        <v>15</v>
      </c>
      <c r="C52" s="11" t="s">
        <v>17</v>
      </c>
      <c r="D52" s="23">
        <v>1630</v>
      </c>
      <c r="E52" s="23">
        <v>113.5</v>
      </c>
      <c r="F52" s="11" t="s">
        <v>215</v>
      </c>
    </row>
    <row r="53" spans="1:6" ht="12.75">
      <c r="A53" s="8">
        <v>36430</v>
      </c>
      <c r="B53" t="s">
        <v>15</v>
      </c>
      <c r="C53" s="11" t="s">
        <v>18</v>
      </c>
      <c r="D53" s="23">
        <v>1288</v>
      </c>
      <c r="E53" s="23">
        <v>424.6</v>
      </c>
      <c r="F53" s="11" t="s">
        <v>216</v>
      </c>
    </row>
    <row r="54" spans="1:6" ht="12.75">
      <c r="A54" s="8">
        <v>36438</v>
      </c>
      <c r="B54" t="s">
        <v>15</v>
      </c>
      <c r="C54" s="11" t="s">
        <v>21</v>
      </c>
      <c r="E54" s="23">
        <v>386.6</v>
      </c>
      <c r="F54" s="11" t="s">
        <v>217</v>
      </c>
    </row>
    <row r="55" spans="1:6" ht="12.75">
      <c r="A55" s="8">
        <v>36439</v>
      </c>
      <c r="B55" t="s">
        <v>15</v>
      </c>
      <c r="C55" s="11" t="s">
        <v>20</v>
      </c>
      <c r="D55" s="23">
        <v>826</v>
      </c>
      <c r="E55" s="23">
        <v>332.6</v>
      </c>
      <c r="F55" s="11" t="s">
        <v>218</v>
      </c>
    </row>
    <row r="56" spans="1:6" ht="12.75">
      <c r="A56" s="8">
        <v>36482</v>
      </c>
      <c r="B56" t="s">
        <v>15</v>
      </c>
      <c r="C56" s="11" t="s">
        <v>22</v>
      </c>
      <c r="D56" s="23">
        <v>934.5</v>
      </c>
      <c r="E56" s="23">
        <v>304</v>
      </c>
      <c r="F56" s="11" t="s">
        <v>147</v>
      </c>
    </row>
    <row r="57" spans="1:6" ht="12.75">
      <c r="A57" s="8">
        <v>36482</v>
      </c>
      <c r="B57" t="s">
        <v>15</v>
      </c>
      <c r="C57" s="11" t="s">
        <v>23</v>
      </c>
      <c r="D57" s="23">
        <v>903</v>
      </c>
      <c r="E57" s="23">
        <v>6.8</v>
      </c>
      <c r="F57" s="11" t="s">
        <v>219</v>
      </c>
    </row>
    <row r="58" spans="1:6" ht="12.75">
      <c r="A58" s="8">
        <v>36488</v>
      </c>
      <c r="B58" t="s">
        <v>15</v>
      </c>
      <c r="C58" s="11" t="s">
        <v>24</v>
      </c>
      <c r="E58" s="23">
        <v>425.6</v>
      </c>
      <c r="F58" s="11" t="s">
        <v>220</v>
      </c>
    </row>
    <row r="59" spans="1:6" ht="12.75">
      <c r="A59" s="8">
        <v>36489</v>
      </c>
      <c r="B59" t="s">
        <v>15</v>
      </c>
      <c r="C59" s="11" t="s">
        <v>142</v>
      </c>
      <c r="D59" s="23">
        <v>556.5</v>
      </c>
      <c r="E59" s="23">
        <v>808.6</v>
      </c>
      <c r="F59" s="11" t="s">
        <v>144</v>
      </c>
    </row>
    <row r="60" spans="1:6" ht="25.5">
      <c r="A60" s="8">
        <v>36503</v>
      </c>
      <c r="B60" t="s">
        <v>15</v>
      </c>
      <c r="C60" s="11" t="s">
        <v>25</v>
      </c>
      <c r="D60" s="23">
        <v>618.5</v>
      </c>
      <c r="E60" s="23">
        <v>607.6</v>
      </c>
      <c r="F60" s="11" t="s">
        <v>248</v>
      </c>
    </row>
    <row r="61" spans="1:6" ht="12.75">
      <c r="A61" s="8">
        <v>36517</v>
      </c>
      <c r="B61" t="s">
        <v>15</v>
      </c>
      <c r="C61" s="11" t="s">
        <v>21</v>
      </c>
      <c r="E61" s="23">
        <v>354.05</v>
      </c>
      <c r="F61" s="11" t="s">
        <v>222</v>
      </c>
    </row>
    <row r="62" spans="1:6" ht="14.25">
      <c r="A62" s="27" t="s">
        <v>171</v>
      </c>
      <c r="B62" s="16"/>
      <c r="C62" s="17"/>
      <c r="D62" s="24"/>
      <c r="E62" s="24"/>
      <c r="F62" s="17"/>
    </row>
    <row r="63" spans="1:6" ht="12.75">
      <c r="A63" s="8">
        <v>36361</v>
      </c>
      <c r="B63" t="s">
        <v>74</v>
      </c>
      <c r="C63" s="11" t="s">
        <v>44</v>
      </c>
      <c r="D63" s="23">
        <v>1409.8</v>
      </c>
      <c r="E63" s="23">
        <v>139.2</v>
      </c>
      <c r="F63" s="11" t="s">
        <v>227</v>
      </c>
    </row>
    <row r="64" spans="1:6" ht="14.25">
      <c r="A64" s="27" t="s">
        <v>173</v>
      </c>
      <c r="B64" s="16"/>
      <c r="C64" s="17"/>
      <c r="D64" s="24"/>
      <c r="E64" s="24"/>
      <c r="F64" s="17"/>
    </row>
    <row r="65" spans="1:6" ht="12.75">
      <c r="A65" s="8">
        <v>36340</v>
      </c>
      <c r="B65" t="s">
        <v>78</v>
      </c>
      <c r="C65" s="11" t="s">
        <v>79</v>
      </c>
      <c r="D65" s="23">
        <v>467.15</v>
      </c>
      <c r="F65" s="11" t="s">
        <v>228</v>
      </c>
    </row>
    <row r="66" spans="1:6" ht="12.75">
      <c r="A66" s="8">
        <v>36285</v>
      </c>
      <c r="B66" t="s">
        <v>81</v>
      </c>
      <c r="C66" s="11" t="s">
        <v>79</v>
      </c>
      <c r="D66" s="23">
        <v>449.25</v>
      </c>
      <c r="F66" s="11" t="s">
        <v>228</v>
      </c>
    </row>
    <row r="67" spans="1:6" ht="12.75">
      <c r="A67" s="8">
        <v>36187</v>
      </c>
      <c r="B67" t="s">
        <v>82</v>
      </c>
      <c r="C67" s="11" t="s">
        <v>83</v>
      </c>
      <c r="D67" s="23">
        <v>76.35</v>
      </c>
      <c r="F67" s="11" t="s">
        <v>84</v>
      </c>
    </row>
    <row r="68" spans="1:6" ht="14.25">
      <c r="A68" s="27" t="s">
        <v>172</v>
      </c>
      <c r="B68" s="16"/>
      <c r="C68" s="17"/>
      <c r="D68" s="24"/>
      <c r="E68" s="24"/>
      <c r="F68" s="17"/>
    </row>
    <row r="69" spans="1:6" ht="12.75">
      <c r="A69" s="8">
        <v>36226</v>
      </c>
      <c r="B69" t="s">
        <v>28</v>
      </c>
      <c r="C69" s="11" t="s">
        <v>29</v>
      </c>
      <c r="E69" s="23">
        <v>801.15</v>
      </c>
      <c r="F69" s="11" t="s">
        <v>229</v>
      </c>
    </row>
    <row r="71" spans="3:6" ht="12.75">
      <c r="C71" s="13" t="s">
        <v>113</v>
      </c>
      <c r="D71" s="23">
        <f>SUM(D4:D70)</f>
        <v>61030.65</v>
      </c>
      <c r="E71" s="23">
        <f>SUM(E4:E70)</f>
        <v>39076.35</v>
      </c>
      <c r="F71" s="14">
        <f>D71+E71</f>
        <v>100107</v>
      </c>
    </row>
    <row r="75" ht="12.75">
      <c r="F75" s="11" t="s">
        <v>245</v>
      </c>
    </row>
    <row r="76" ht="12.75">
      <c r="F76" s="11" t="s">
        <v>249</v>
      </c>
    </row>
  </sheetData>
  <printOptions gridLines="1" horizontalCentered="1"/>
  <pageMargins left="0.7480314960629921" right="0.35433070866141736" top="0.5905511811023623" bottom="0.5905511811023623" header="0" footer="0"/>
  <pageSetup fitToHeight="5" horizontalDpi="600" verticalDpi="600" orientation="landscape" paperSize="9" r:id="rId1"/>
  <headerFooter alignWithMargins="0">
    <oddFooter>&amp;R&amp;F
&amp;D</oddFooter>
  </headerFooter>
  <rowBreaks count="2" manualBreakCount="2">
    <brk id="23" max="5" man="1"/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61">
      <selection activeCell="F69" sqref="F69"/>
    </sheetView>
  </sheetViews>
  <sheetFormatPr defaultColWidth="9.140625" defaultRowHeight="12.75"/>
  <cols>
    <col min="1" max="1" width="9.7109375" style="8" bestFit="1" customWidth="1"/>
    <col min="2" max="2" width="12.28125" style="0" customWidth="1"/>
    <col min="3" max="3" width="21.28125" style="11" customWidth="1"/>
    <col min="4" max="4" width="12.00390625" style="23" customWidth="1"/>
    <col min="5" max="5" width="10.7109375" style="23" customWidth="1"/>
    <col min="6" max="6" width="28.57421875" style="11" customWidth="1"/>
  </cols>
  <sheetData>
    <row r="1" spans="1:6" ht="24" customHeight="1">
      <c r="A1" s="6" t="s">
        <v>4</v>
      </c>
      <c r="B1" s="2"/>
      <c r="C1" s="9"/>
      <c r="D1" s="21"/>
      <c r="E1" s="21"/>
      <c r="F1" s="9"/>
    </row>
    <row r="2" spans="1:6" ht="13.5" thickBot="1">
      <c r="A2" s="7" t="s">
        <v>5</v>
      </c>
      <c r="B2" s="1" t="s">
        <v>0</v>
      </c>
      <c r="C2" s="10" t="s">
        <v>1</v>
      </c>
      <c r="D2" s="22" t="s">
        <v>19</v>
      </c>
      <c r="E2" s="22" t="s">
        <v>3</v>
      </c>
      <c r="F2" s="10" t="s">
        <v>174</v>
      </c>
    </row>
    <row r="3" ht="13.5" thickTop="1"/>
    <row r="4" spans="1:6" ht="15">
      <c r="A4" s="26" t="s">
        <v>165</v>
      </c>
      <c r="B4" s="16"/>
      <c r="C4" s="17"/>
      <c r="D4" s="24"/>
      <c r="E4" s="24"/>
      <c r="F4" s="17"/>
    </row>
    <row r="5" spans="1:6" ht="25.5">
      <c r="A5" s="8">
        <v>36166</v>
      </c>
      <c r="B5" t="s">
        <v>39</v>
      </c>
      <c r="C5" s="11" t="s">
        <v>24</v>
      </c>
      <c r="D5" s="23">
        <v>54</v>
      </c>
      <c r="E5" s="23">
        <v>568.4</v>
      </c>
      <c r="F5" s="11" t="s">
        <v>175</v>
      </c>
    </row>
    <row r="6" spans="1:6" ht="25.5">
      <c r="A6" s="8">
        <v>36207</v>
      </c>
      <c r="B6" t="s">
        <v>39</v>
      </c>
      <c r="C6" s="11" t="s">
        <v>110</v>
      </c>
      <c r="D6" s="25" t="s">
        <v>194</v>
      </c>
      <c r="E6" s="23">
        <v>120.6</v>
      </c>
      <c r="F6" s="11" t="s">
        <v>176</v>
      </c>
    </row>
    <row r="7" spans="1:6" ht="25.5">
      <c r="A7" s="8">
        <v>36207</v>
      </c>
      <c r="B7" t="s">
        <v>39</v>
      </c>
      <c r="C7" s="11" t="s">
        <v>40</v>
      </c>
      <c r="D7" s="23">
        <v>401.9</v>
      </c>
      <c r="E7" s="23">
        <v>222.45</v>
      </c>
      <c r="F7" s="11" t="s">
        <v>192</v>
      </c>
    </row>
    <row r="8" spans="1:6" ht="38.25">
      <c r="A8" s="8">
        <v>36207</v>
      </c>
      <c r="B8" t="s">
        <v>39</v>
      </c>
      <c r="C8" s="28" t="s">
        <v>37</v>
      </c>
      <c r="D8" s="23">
        <v>839.5</v>
      </c>
      <c r="E8" s="23">
        <v>595.8</v>
      </c>
      <c r="F8" s="11" t="s">
        <v>177</v>
      </c>
    </row>
    <row r="9" spans="1:6" ht="38.25">
      <c r="A9" s="8">
        <v>36234</v>
      </c>
      <c r="B9" t="s">
        <v>39</v>
      </c>
      <c r="C9" s="11" t="s">
        <v>41</v>
      </c>
      <c r="D9" s="23">
        <v>1455.5</v>
      </c>
      <c r="E9" s="23">
        <v>1013.4</v>
      </c>
      <c r="F9" s="11" t="s">
        <v>181</v>
      </c>
    </row>
    <row r="10" spans="1:6" ht="38.25">
      <c r="A10" s="8">
        <v>36234</v>
      </c>
      <c r="B10" t="s">
        <v>39</v>
      </c>
      <c r="C10" s="11" t="s">
        <v>178</v>
      </c>
      <c r="D10" s="23">
        <v>1108</v>
      </c>
      <c r="E10" s="23">
        <v>941.4</v>
      </c>
      <c r="F10" s="11" t="s">
        <v>193</v>
      </c>
    </row>
    <row r="11" spans="1:6" ht="25.5">
      <c r="A11" s="8">
        <v>36329</v>
      </c>
      <c r="B11" t="s">
        <v>39</v>
      </c>
      <c r="C11" s="11" t="s">
        <v>43</v>
      </c>
      <c r="D11" s="23">
        <v>726</v>
      </c>
      <c r="E11" s="23">
        <v>579.1</v>
      </c>
      <c r="F11" s="11" t="s">
        <v>66</v>
      </c>
    </row>
    <row r="12" spans="1:6" ht="25.5">
      <c r="A12" s="8">
        <v>36353</v>
      </c>
      <c r="B12" t="s">
        <v>39</v>
      </c>
      <c r="C12" s="11" t="s">
        <v>132</v>
      </c>
      <c r="D12" s="29" t="s">
        <v>180</v>
      </c>
      <c r="E12" s="23">
        <v>0</v>
      </c>
      <c r="F12" s="11" t="s">
        <v>179</v>
      </c>
    </row>
    <row r="13" spans="1:6" ht="25.5">
      <c r="A13" s="8">
        <v>36361</v>
      </c>
      <c r="B13" t="s">
        <v>39</v>
      </c>
      <c r="C13" s="11" t="s">
        <v>44</v>
      </c>
      <c r="D13" s="23">
        <v>1522</v>
      </c>
      <c r="E13" s="23">
        <v>168.95</v>
      </c>
      <c r="F13" s="11" t="s">
        <v>195</v>
      </c>
    </row>
    <row r="14" spans="1:6" ht="38.25">
      <c r="A14" s="8">
        <v>36417</v>
      </c>
      <c r="B14" t="s">
        <v>39</v>
      </c>
      <c r="C14" s="28" t="s">
        <v>45</v>
      </c>
      <c r="D14" s="25" t="s">
        <v>196</v>
      </c>
      <c r="E14" s="25" t="s">
        <v>197</v>
      </c>
      <c r="F14" s="11" t="s">
        <v>198</v>
      </c>
    </row>
    <row r="15" spans="1:6" ht="25.5">
      <c r="A15" s="8">
        <v>36434</v>
      </c>
      <c r="B15" t="s">
        <v>39</v>
      </c>
      <c r="C15" s="11" t="s">
        <v>46</v>
      </c>
      <c r="D15" s="23">
        <v>356.7</v>
      </c>
      <c r="E15" s="23">
        <v>115</v>
      </c>
      <c r="F15" s="28" t="s">
        <v>185</v>
      </c>
    </row>
    <row r="16" spans="1:6" ht="38.25">
      <c r="A16" s="8">
        <v>36472</v>
      </c>
      <c r="B16" t="s">
        <v>39</v>
      </c>
      <c r="C16" s="28" t="s">
        <v>182</v>
      </c>
      <c r="D16" s="23">
        <v>1415</v>
      </c>
      <c r="E16" s="29" t="s">
        <v>184</v>
      </c>
      <c r="F16" s="28" t="s">
        <v>183</v>
      </c>
    </row>
    <row r="17" spans="1:6" ht="25.5">
      <c r="A17" s="8">
        <v>36444</v>
      </c>
      <c r="B17" t="s">
        <v>39</v>
      </c>
      <c r="C17" s="11" t="s">
        <v>48</v>
      </c>
      <c r="D17" s="23">
        <v>1116</v>
      </c>
      <c r="E17" s="23">
        <v>305</v>
      </c>
      <c r="F17" s="11" t="s">
        <v>199</v>
      </c>
    </row>
    <row r="18" spans="1:6" ht="25.5">
      <c r="A18" s="8">
        <v>36427</v>
      </c>
      <c r="B18" t="s">
        <v>39</v>
      </c>
      <c r="C18" s="11" t="s">
        <v>49</v>
      </c>
      <c r="D18" s="25" t="s">
        <v>124</v>
      </c>
      <c r="E18" s="23">
        <v>57</v>
      </c>
      <c r="F18" s="11" t="s">
        <v>186</v>
      </c>
    </row>
    <row r="19" spans="1:6" ht="25.5">
      <c r="A19" s="8">
        <v>36472</v>
      </c>
      <c r="B19" t="s">
        <v>39</v>
      </c>
      <c r="C19" s="11" t="s">
        <v>18</v>
      </c>
      <c r="D19" s="25" t="s">
        <v>124</v>
      </c>
      <c r="E19" s="23">
        <v>108</v>
      </c>
      <c r="F19" s="11" t="s">
        <v>200</v>
      </c>
    </row>
    <row r="20" spans="1:6" ht="25.5">
      <c r="A20" s="8">
        <v>36472</v>
      </c>
      <c r="B20" t="s">
        <v>39</v>
      </c>
      <c r="C20" s="11" t="s">
        <v>50</v>
      </c>
      <c r="E20" s="23">
        <v>92.4</v>
      </c>
      <c r="F20" s="11" t="s">
        <v>187</v>
      </c>
    </row>
    <row r="21" spans="1:6" ht="25.5">
      <c r="A21" s="8">
        <v>36461</v>
      </c>
      <c r="B21" t="s">
        <v>39</v>
      </c>
      <c r="C21" s="11" t="s">
        <v>189</v>
      </c>
      <c r="D21" s="23">
        <v>1163</v>
      </c>
      <c r="E21" s="23">
        <v>796</v>
      </c>
      <c r="F21" s="11" t="s">
        <v>188</v>
      </c>
    </row>
    <row r="22" spans="1:6" ht="25.5">
      <c r="A22" s="8">
        <v>36497</v>
      </c>
      <c r="B22" t="s">
        <v>39</v>
      </c>
      <c r="C22" s="11" t="s">
        <v>191</v>
      </c>
      <c r="D22" s="23">
        <v>1440</v>
      </c>
      <c r="E22" s="23">
        <v>1586.5</v>
      </c>
      <c r="F22" s="11" t="s">
        <v>190</v>
      </c>
    </row>
    <row r="23" spans="1:6" ht="25.5">
      <c r="A23" s="8">
        <v>36480</v>
      </c>
      <c r="B23" t="s">
        <v>39</v>
      </c>
      <c r="C23" s="11" t="s">
        <v>44</v>
      </c>
      <c r="D23" s="23">
        <v>1415</v>
      </c>
      <c r="E23" s="23">
        <v>459.4</v>
      </c>
      <c r="F23" s="11" t="s">
        <v>201</v>
      </c>
    </row>
    <row r="24" spans="1:6" ht="15">
      <c r="A24" s="26" t="s">
        <v>166</v>
      </c>
      <c r="B24" s="16"/>
      <c r="C24" s="17"/>
      <c r="D24" s="24"/>
      <c r="E24" s="24"/>
      <c r="F24" s="17"/>
    </row>
    <row r="25" spans="1:6" ht="25.5">
      <c r="A25" s="8">
        <v>36167</v>
      </c>
      <c r="B25" t="s">
        <v>26</v>
      </c>
      <c r="C25" s="11" t="s">
        <v>111</v>
      </c>
      <c r="D25" s="23">
        <v>941</v>
      </c>
      <c r="E25" s="23">
        <v>293</v>
      </c>
      <c r="F25" s="11" t="s">
        <v>202</v>
      </c>
    </row>
    <row r="26" spans="1:6" ht="25.5">
      <c r="A26" s="8">
        <v>36231</v>
      </c>
      <c r="B26" t="s">
        <v>26</v>
      </c>
      <c r="C26" s="11" t="s">
        <v>27</v>
      </c>
      <c r="D26" s="25" t="s">
        <v>205</v>
      </c>
      <c r="E26" s="25" t="s">
        <v>203</v>
      </c>
      <c r="F26" s="11" t="s">
        <v>204</v>
      </c>
    </row>
    <row r="27" spans="1:6" ht="12.75">
      <c r="A27" s="8">
        <v>36235</v>
      </c>
      <c r="B27" t="s">
        <v>26</v>
      </c>
      <c r="C27" s="11" t="s">
        <v>31</v>
      </c>
      <c r="D27" s="23">
        <v>2244.5</v>
      </c>
      <c r="E27" s="23">
        <v>538.5</v>
      </c>
      <c r="F27" s="11" t="s">
        <v>206</v>
      </c>
    </row>
    <row r="28" spans="1:6" ht="25.5">
      <c r="A28" s="8">
        <v>36339</v>
      </c>
      <c r="B28" t="s">
        <v>26</v>
      </c>
      <c r="C28" s="11" t="s">
        <v>32</v>
      </c>
      <c r="D28" s="23">
        <v>384.5</v>
      </c>
      <c r="E28" s="23">
        <v>1054.9</v>
      </c>
      <c r="F28" s="11" t="s">
        <v>207</v>
      </c>
    </row>
    <row r="29" spans="1:6" ht="26.25" customHeight="1">
      <c r="A29" s="8">
        <v>36417</v>
      </c>
      <c r="B29" t="s">
        <v>26</v>
      </c>
      <c r="C29" s="11" t="s">
        <v>33</v>
      </c>
      <c r="D29" s="23">
        <v>2414</v>
      </c>
      <c r="E29" s="23">
        <v>342.85</v>
      </c>
      <c r="F29" s="11" t="s">
        <v>208</v>
      </c>
    </row>
    <row r="30" spans="1:6" ht="25.5">
      <c r="A30" s="8">
        <v>36433</v>
      </c>
      <c r="B30" t="s">
        <v>26</v>
      </c>
      <c r="C30" s="11" t="s">
        <v>25</v>
      </c>
      <c r="D30" s="23">
        <v>599.5</v>
      </c>
      <c r="E30" s="23">
        <v>1183.7</v>
      </c>
      <c r="F30" s="11" t="s">
        <v>209</v>
      </c>
    </row>
    <row r="31" spans="1:6" ht="25.5">
      <c r="A31" s="8" t="s">
        <v>70</v>
      </c>
      <c r="B31" t="s">
        <v>26</v>
      </c>
      <c r="C31" s="11" t="s">
        <v>71</v>
      </c>
      <c r="D31" s="23">
        <v>2276</v>
      </c>
      <c r="E31" s="23">
        <v>1858</v>
      </c>
      <c r="F31" s="11" t="s">
        <v>210</v>
      </c>
    </row>
    <row r="32" spans="1:6" ht="14.25">
      <c r="A32" s="27" t="s">
        <v>167</v>
      </c>
      <c r="B32" s="16"/>
      <c r="C32" s="17"/>
      <c r="D32" s="24"/>
      <c r="E32" s="24"/>
      <c r="F32" s="17"/>
    </row>
    <row r="33" spans="1:6" ht="25.5">
      <c r="A33" s="8">
        <v>36447</v>
      </c>
      <c r="B33" t="s">
        <v>53</v>
      </c>
      <c r="C33" s="11" t="s">
        <v>119</v>
      </c>
      <c r="D33" s="23">
        <v>2118</v>
      </c>
      <c r="E33" s="23">
        <v>1803.5</v>
      </c>
      <c r="F33" s="11" t="s">
        <v>120</v>
      </c>
    </row>
    <row r="34" spans="1:6" ht="25.5">
      <c r="A34" s="8">
        <v>36505</v>
      </c>
      <c r="B34" t="s">
        <v>53</v>
      </c>
      <c r="C34" s="11" t="s">
        <v>55</v>
      </c>
      <c r="D34" s="23">
        <v>940.5</v>
      </c>
      <c r="E34" s="23">
        <v>1200</v>
      </c>
      <c r="F34" s="11" t="s">
        <v>64</v>
      </c>
    </row>
    <row r="35" spans="1:6" s="16" customFormat="1" ht="14.25">
      <c r="A35" s="27" t="s">
        <v>168</v>
      </c>
      <c r="C35" s="17"/>
      <c r="D35" s="24"/>
      <c r="E35" s="24"/>
      <c r="F35" s="17"/>
    </row>
    <row r="36" spans="1:6" ht="25.5">
      <c r="A36" s="8">
        <v>36315</v>
      </c>
      <c r="B36" t="s">
        <v>38</v>
      </c>
      <c r="C36" s="11" t="s">
        <v>68</v>
      </c>
      <c r="D36" s="25" t="s">
        <v>124</v>
      </c>
      <c r="E36" s="23">
        <v>509</v>
      </c>
      <c r="F36" s="11" t="s">
        <v>211</v>
      </c>
    </row>
    <row r="37" spans="1:6" ht="25.5">
      <c r="A37" s="8">
        <v>36410</v>
      </c>
      <c r="B37" t="s">
        <v>38</v>
      </c>
      <c r="C37" s="11" t="s">
        <v>109</v>
      </c>
      <c r="D37" s="23">
        <v>2814</v>
      </c>
      <c r="E37" s="23">
        <v>817</v>
      </c>
      <c r="F37" s="11" t="s">
        <v>212</v>
      </c>
    </row>
    <row r="38" spans="1:6" ht="25.5">
      <c r="A38" s="8">
        <v>36476</v>
      </c>
      <c r="B38" t="s">
        <v>38</v>
      </c>
      <c r="C38" s="11" t="s">
        <v>67</v>
      </c>
      <c r="D38" s="23">
        <v>3005.5</v>
      </c>
      <c r="E38" s="23">
        <v>1206</v>
      </c>
      <c r="F38" s="11" t="s">
        <v>139</v>
      </c>
    </row>
    <row r="39" spans="1:6" ht="14.25">
      <c r="A39" s="27" t="s">
        <v>169</v>
      </c>
      <c r="B39" s="16"/>
      <c r="C39" s="17"/>
      <c r="D39" s="24"/>
      <c r="E39" s="24"/>
      <c r="F39" s="17"/>
    </row>
    <row r="40" spans="1:6" ht="38.25">
      <c r="A40" s="8">
        <v>36186</v>
      </c>
      <c r="B40" t="s">
        <v>35</v>
      </c>
      <c r="C40" s="11" t="s">
        <v>37</v>
      </c>
      <c r="D40" s="23">
        <v>717.5</v>
      </c>
      <c r="E40" s="23">
        <v>1080</v>
      </c>
      <c r="F40" s="11" t="s">
        <v>213</v>
      </c>
    </row>
    <row r="41" spans="1:6" ht="12.75">
      <c r="A41" s="8">
        <v>36227</v>
      </c>
      <c r="B41" t="s">
        <v>35</v>
      </c>
      <c r="C41" s="11" t="s">
        <v>36</v>
      </c>
      <c r="D41" s="23">
        <v>730</v>
      </c>
      <c r="E41" s="23">
        <v>1049.9</v>
      </c>
      <c r="F41" s="11" t="s">
        <v>57</v>
      </c>
    </row>
    <row r="42" spans="1:6" ht="25.5">
      <c r="A42" s="8">
        <v>36404</v>
      </c>
      <c r="B42" t="s">
        <v>15</v>
      </c>
      <c r="C42" s="11" t="s">
        <v>16</v>
      </c>
      <c r="D42" s="25" t="s">
        <v>124</v>
      </c>
      <c r="E42" s="23">
        <v>360.35</v>
      </c>
      <c r="F42" s="11" t="s">
        <v>214</v>
      </c>
    </row>
    <row r="43" spans="1:6" ht="25.5">
      <c r="A43" s="8">
        <v>36427</v>
      </c>
      <c r="B43" t="s">
        <v>15</v>
      </c>
      <c r="C43" s="11" t="s">
        <v>17</v>
      </c>
      <c r="D43" s="23">
        <v>1630</v>
      </c>
      <c r="E43" s="23">
        <v>113.5</v>
      </c>
      <c r="F43" s="11" t="s">
        <v>215</v>
      </c>
    </row>
    <row r="44" spans="1:6" ht="25.5">
      <c r="A44" s="8">
        <v>36430</v>
      </c>
      <c r="B44" t="s">
        <v>15</v>
      </c>
      <c r="C44" s="11" t="s">
        <v>18</v>
      </c>
      <c r="D44" s="23">
        <v>1288</v>
      </c>
      <c r="E44" s="23">
        <v>424.6</v>
      </c>
      <c r="F44" s="11" t="s">
        <v>216</v>
      </c>
    </row>
    <row r="45" spans="1:6" ht="12.75">
      <c r="A45" s="8">
        <v>36438</v>
      </c>
      <c r="B45" t="s">
        <v>15</v>
      </c>
      <c r="C45" s="11" t="s">
        <v>21</v>
      </c>
      <c r="E45" s="23">
        <v>386.6</v>
      </c>
      <c r="F45" s="11" t="s">
        <v>217</v>
      </c>
    </row>
    <row r="46" spans="1:6" ht="25.5">
      <c r="A46" s="8">
        <v>36439</v>
      </c>
      <c r="B46" t="s">
        <v>15</v>
      </c>
      <c r="C46" s="11" t="s">
        <v>20</v>
      </c>
      <c r="D46" s="23">
        <v>826</v>
      </c>
      <c r="E46" s="23">
        <v>332.6</v>
      </c>
      <c r="F46" s="11" t="s">
        <v>218</v>
      </c>
    </row>
    <row r="47" spans="1:6" ht="25.5">
      <c r="A47" s="8">
        <v>36482</v>
      </c>
      <c r="B47" t="s">
        <v>15</v>
      </c>
      <c r="C47" s="11" t="s">
        <v>22</v>
      </c>
      <c r="D47" s="23">
        <v>934.5</v>
      </c>
      <c r="E47" s="23">
        <v>304</v>
      </c>
      <c r="F47" s="11" t="s">
        <v>147</v>
      </c>
    </row>
    <row r="48" spans="1:6" ht="25.5">
      <c r="A48" s="8">
        <v>36482</v>
      </c>
      <c r="B48" t="s">
        <v>15</v>
      </c>
      <c r="C48" s="11" t="s">
        <v>23</v>
      </c>
      <c r="D48" s="23">
        <v>903</v>
      </c>
      <c r="E48" s="23">
        <v>6.8</v>
      </c>
      <c r="F48" s="11" t="s">
        <v>219</v>
      </c>
    </row>
    <row r="49" spans="1:6" ht="12.75">
      <c r="A49" s="8">
        <v>36488</v>
      </c>
      <c r="B49" t="s">
        <v>15</v>
      </c>
      <c r="C49" s="11" t="s">
        <v>24</v>
      </c>
      <c r="E49" s="23">
        <v>425.6</v>
      </c>
      <c r="F49" s="11" t="s">
        <v>220</v>
      </c>
    </row>
    <row r="50" spans="1:6" ht="23.25" customHeight="1">
      <c r="A50" s="8">
        <v>36489</v>
      </c>
      <c r="B50" t="s">
        <v>15</v>
      </c>
      <c r="C50" s="11" t="s">
        <v>142</v>
      </c>
      <c r="D50" s="23">
        <v>556.5</v>
      </c>
      <c r="E50" s="23">
        <v>808.6</v>
      </c>
      <c r="F50" s="11" t="s">
        <v>144</v>
      </c>
    </row>
    <row r="51" spans="1:6" ht="25.5">
      <c r="A51" s="8">
        <v>36503</v>
      </c>
      <c r="B51" t="s">
        <v>15</v>
      </c>
      <c r="C51" s="11" t="s">
        <v>25</v>
      </c>
      <c r="D51" s="23">
        <v>618.5</v>
      </c>
      <c r="E51" s="23">
        <v>607.6</v>
      </c>
      <c r="F51" s="11" t="s">
        <v>221</v>
      </c>
    </row>
    <row r="52" spans="1:6" ht="38.25">
      <c r="A52" s="8">
        <v>36517</v>
      </c>
      <c r="B52" t="s">
        <v>15</v>
      </c>
      <c r="C52" s="11" t="s">
        <v>21</v>
      </c>
      <c r="E52" s="23">
        <v>354.05</v>
      </c>
      <c r="F52" s="11" t="s">
        <v>222</v>
      </c>
    </row>
    <row r="53" spans="1:6" ht="14.25">
      <c r="A53" s="27" t="s">
        <v>170</v>
      </c>
      <c r="B53" s="16"/>
      <c r="C53" s="17"/>
      <c r="D53" s="24"/>
      <c r="E53" s="24"/>
      <c r="F53" s="17"/>
    </row>
    <row r="54" spans="1:6" ht="38.25">
      <c r="A54" s="8">
        <v>36211</v>
      </c>
      <c r="B54" t="s">
        <v>6</v>
      </c>
      <c r="C54" s="11" t="s">
        <v>7</v>
      </c>
      <c r="D54" s="23">
        <v>3370.5</v>
      </c>
      <c r="E54" s="23">
        <v>1170</v>
      </c>
      <c r="F54" s="11" t="s">
        <v>223</v>
      </c>
    </row>
    <row r="55" spans="1:6" ht="12.75">
      <c r="A55" s="8">
        <v>36369.07</v>
      </c>
      <c r="B55" t="s">
        <v>6</v>
      </c>
      <c r="C55" s="11" t="s">
        <v>9</v>
      </c>
      <c r="D55" s="23">
        <v>1950</v>
      </c>
      <c r="E55" s="23">
        <v>923</v>
      </c>
      <c r="F55" s="11" t="s">
        <v>73</v>
      </c>
    </row>
    <row r="56" spans="1:6" ht="38.25">
      <c r="A56" s="8">
        <v>36323</v>
      </c>
      <c r="B56" t="s">
        <v>6</v>
      </c>
      <c r="C56" s="11" t="s">
        <v>8</v>
      </c>
      <c r="D56" s="23">
        <v>2330</v>
      </c>
      <c r="E56" s="23">
        <v>2203</v>
      </c>
      <c r="F56" s="11" t="s">
        <v>224</v>
      </c>
    </row>
    <row r="57" spans="1:6" ht="12.75">
      <c r="A57" s="8">
        <v>36387</v>
      </c>
      <c r="B57" t="s">
        <v>6</v>
      </c>
      <c r="C57" s="11" t="s">
        <v>10</v>
      </c>
      <c r="D57" s="23">
        <v>1772.5</v>
      </c>
      <c r="E57" s="23">
        <v>1487</v>
      </c>
      <c r="F57" s="11" t="s">
        <v>154</v>
      </c>
    </row>
    <row r="58" spans="1:6" ht="25.5">
      <c r="A58" s="8">
        <v>36414</v>
      </c>
      <c r="B58" t="s">
        <v>6</v>
      </c>
      <c r="C58" s="11" t="s">
        <v>11</v>
      </c>
      <c r="D58" s="23">
        <v>1387</v>
      </c>
      <c r="E58" s="23">
        <v>1362</v>
      </c>
      <c r="F58" s="11" t="s">
        <v>225</v>
      </c>
    </row>
    <row r="59" spans="1:6" ht="36.75" customHeight="1">
      <c r="A59" s="8">
        <v>36432</v>
      </c>
      <c r="B59" t="s">
        <v>6</v>
      </c>
      <c r="C59" s="11" t="s">
        <v>12</v>
      </c>
      <c r="D59" s="23">
        <v>3309</v>
      </c>
      <c r="E59" s="23">
        <v>2636</v>
      </c>
      <c r="F59" s="11" t="s">
        <v>226</v>
      </c>
    </row>
    <row r="60" spans="1:6" ht="12.75">
      <c r="A60" s="8">
        <v>36458</v>
      </c>
      <c r="B60" t="s">
        <v>6</v>
      </c>
      <c r="C60" s="11" t="s">
        <v>13</v>
      </c>
      <c r="D60" s="23">
        <v>2342</v>
      </c>
      <c r="E60" s="23">
        <v>1373</v>
      </c>
      <c r="F60" s="11" t="s">
        <v>63</v>
      </c>
    </row>
    <row r="61" spans="1:6" ht="25.5">
      <c r="A61" s="8">
        <v>36499</v>
      </c>
      <c r="B61" t="s">
        <v>6</v>
      </c>
      <c r="C61" s="11" t="s">
        <v>14</v>
      </c>
      <c r="D61" s="23">
        <v>3213</v>
      </c>
      <c r="E61" s="23">
        <v>1140</v>
      </c>
      <c r="F61" s="11" t="s">
        <v>151</v>
      </c>
    </row>
    <row r="62" spans="1:6" ht="14.25">
      <c r="A62" s="27" t="s">
        <v>171</v>
      </c>
      <c r="B62" s="16"/>
      <c r="C62" s="17"/>
      <c r="D62" s="24"/>
      <c r="E62" s="24"/>
      <c r="F62" s="17"/>
    </row>
    <row r="63" spans="1:6" ht="12.75">
      <c r="A63" s="8">
        <v>36361</v>
      </c>
      <c r="B63" t="s">
        <v>74</v>
      </c>
      <c r="C63" s="11" t="s">
        <v>44</v>
      </c>
      <c r="E63" s="23">
        <v>1549</v>
      </c>
      <c r="F63" s="11" t="s">
        <v>227</v>
      </c>
    </row>
    <row r="64" spans="1:6" ht="14.25">
      <c r="A64" s="27" t="s">
        <v>173</v>
      </c>
      <c r="B64" s="16"/>
      <c r="C64" s="17"/>
      <c r="D64" s="24"/>
      <c r="E64" s="24"/>
      <c r="F64" s="17"/>
    </row>
    <row r="65" spans="1:6" ht="25.5">
      <c r="A65" s="8">
        <v>36340</v>
      </c>
      <c r="B65" t="s">
        <v>78</v>
      </c>
      <c r="C65" s="11" t="s">
        <v>79</v>
      </c>
      <c r="E65" s="23">
        <v>467.15</v>
      </c>
      <c r="F65" s="11" t="s">
        <v>228</v>
      </c>
    </row>
    <row r="66" spans="1:6" ht="25.5">
      <c r="A66" s="8">
        <v>36285</v>
      </c>
      <c r="B66" t="s">
        <v>81</v>
      </c>
      <c r="C66" s="11" t="s">
        <v>79</v>
      </c>
      <c r="E66" s="23">
        <v>449.25</v>
      </c>
      <c r="F66" s="11" t="s">
        <v>228</v>
      </c>
    </row>
    <row r="67" spans="1:6" ht="12.75">
      <c r="A67" s="8">
        <v>36187</v>
      </c>
      <c r="B67" t="s">
        <v>82</v>
      </c>
      <c r="C67" s="11" t="s">
        <v>83</v>
      </c>
      <c r="E67" s="23">
        <v>76.35</v>
      </c>
      <c r="F67" s="11" t="s">
        <v>84</v>
      </c>
    </row>
    <row r="68" spans="1:6" ht="14.25">
      <c r="A68" s="27" t="s">
        <v>172</v>
      </c>
      <c r="B68" s="16"/>
      <c r="C68" s="17"/>
      <c r="D68" s="24"/>
      <c r="E68" s="24"/>
      <c r="F68" s="17"/>
    </row>
    <row r="69" spans="1:6" ht="12.75">
      <c r="A69" s="8">
        <v>36226</v>
      </c>
      <c r="B69" t="s">
        <v>28</v>
      </c>
      <c r="C69" s="11" t="s">
        <v>29</v>
      </c>
      <c r="E69" s="23">
        <v>801.15</v>
      </c>
      <c r="F69" s="11" t="s">
        <v>229</v>
      </c>
    </row>
    <row r="71" spans="3:6" ht="12.75">
      <c r="C71" s="13" t="s">
        <v>113</v>
      </c>
      <c r="D71" s="23">
        <f>SUM(D4:D70)</f>
        <v>58628.1</v>
      </c>
      <c r="E71" s="23">
        <f>SUM(E4:E70)</f>
        <v>40426.94999999999</v>
      </c>
      <c r="F71" s="14">
        <f>D71+E71</f>
        <v>99055.04999999999</v>
      </c>
    </row>
  </sheetData>
  <printOptions gridLines="1" horizontalCentered="1"/>
  <pageMargins left="0.7480314960629921" right="0.35433070866141736" top="0.5905511811023623" bottom="0.5905511811023623" header="0" footer="0"/>
  <pageSetup fitToHeight="5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62">
      <selection activeCell="F94" sqref="F94"/>
    </sheetView>
  </sheetViews>
  <sheetFormatPr defaultColWidth="9.140625" defaultRowHeight="12.75"/>
  <cols>
    <col min="1" max="1" width="9.7109375" style="8" bestFit="1" customWidth="1"/>
    <col min="2" max="2" width="11.421875" style="0" customWidth="1"/>
    <col min="3" max="3" width="21.28125" style="11" customWidth="1"/>
    <col min="4" max="4" width="12.00390625" style="5" customWidth="1"/>
    <col min="5" max="5" width="10.7109375" style="5" customWidth="1"/>
    <col min="6" max="6" width="28.57421875" style="11" customWidth="1"/>
  </cols>
  <sheetData>
    <row r="1" spans="1:6" ht="24" customHeight="1">
      <c r="A1" s="6" t="s">
        <v>4</v>
      </c>
      <c r="B1" s="2"/>
      <c r="C1" s="9"/>
      <c r="D1" s="3"/>
      <c r="E1" s="3"/>
      <c r="F1" s="9"/>
    </row>
    <row r="2" spans="1:6" ht="13.5" thickBot="1">
      <c r="A2" s="7" t="s">
        <v>5</v>
      </c>
      <c r="B2" s="1" t="s">
        <v>0</v>
      </c>
      <c r="C2" s="10" t="s">
        <v>1</v>
      </c>
      <c r="D2" s="4" t="s">
        <v>19</v>
      </c>
      <c r="E2" s="4" t="s">
        <v>3</v>
      </c>
      <c r="F2" s="10" t="s">
        <v>2</v>
      </c>
    </row>
    <row r="3" ht="13.5" thickTop="1"/>
    <row r="4" spans="1:6" ht="25.5">
      <c r="A4" s="8">
        <v>36447</v>
      </c>
      <c r="B4" t="s">
        <v>53</v>
      </c>
      <c r="C4" s="11" t="s">
        <v>119</v>
      </c>
      <c r="E4" s="5">
        <v>1803.5</v>
      </c>
      <c r="F4" s="11" t="s">
        <v>120</v>
      </c>
    </row>
    <row r="5" spans="1:6" ht="25.5">
      <c r="A5" s="8">
        <v>36505</v>
      </c>
      <c r="B5" t="s">
        <v>53</v>
      </c>
      <c r="C5" s="11" t="s">
        <v>55</v>
      </c>
      <c r="D5" s="5">
        <v>940.5</v>
      </c>
      <c r="E5" s="5">
        <v>1200</v>
      </c>
      <c r="F5" s="11" t="s">
        <v>64</v>
      </c>
    </row>
    <row r="6" spans="1:6" ht="12.75">
      <c r="A6" s="8">
        <v>36511</v>
      </c>
      <c r="B6" t="s">
        <v>53</v>
      </c>
      <c r="C6" s="11" t="s">
        <v>54</v>
      </c>
      <c r="E6" s="5">
        <v>222</v>
      </c>
      <c r="F6" s="11" t="s">
        <v>118</v>
      </c>
    </row>
    <row r="7" spans="1:6" ht="12.75">
      <c r="A7" s="15"/>
      <c r="B7" s="16"/>
      <c r="C7" s="17"/>
      <c r="D7" s="18"/>
      <c r="E7" s="18"/>
      <c r="F7" s="17"/>
    </row>
    <row r="8" spans="1:6" ht="12.75">
      <c r="A8" s="8">
        <v>36166</v>
      </c>
      <c r="B8" t="s">
        <v>39</v>
      </c>
      <c r="C8" s="11" t="s">
        <v>24</v>
      </c>
      <c r="D8" s="5">
        <v>54</v>
      </c>
      <c r="E8" s="5">
        <v>568.4</v>
      </c>
      <c r="F8" s="11" t="s">
        <v>138</v>
      </c>
    </row>
    <row r="9" spans="1:6" ht="25.5">
      <c r="A9" s="8">
        <v>36207</v>
      </c>
      <c r="B9" t="s">
        <v>39</v>
      </c>
      <c r="C9" s="11" t="s">
        <v>110</v>
      </c>
      <c r="E9" s="5">
        <v>120.6</v>
      </c>
      <c r="F9" s="11" t="s">
        <v>72</v>
      </c>
    </row>
    <row r="10" spans="1:6" ht="12.75">
      <c r="A10" s="8">
        <v>36207</v>
      </c>
      <c r="B10" t="s">
        <v>39</v>
      </c>
      <c r="C10" s="11" t="s">
        <v>40</v>
      </c>
      <c r="D10" s="5">
        <v>401.9</v>
      </c>
      <c r="E10" s="5">
        <v>222.45</v>
      </c>
      <c r="F10" s="11" t="s">
        <v>137</v>
      </c>
    </row>
    <row r="11" spans="1:6" ht="12.75">
      <c r="A11" s="8">
        <v>36207</v>
      </c>
      <c r="B11" t="s">
        <v>39</v>
      </c>
      <c r="C11" s="11" t="s">
        <v>37</v>
      </c>
      <c r="D11" s="5">
        <v>839.5</v>
      </c>
      <c r="E11" s="5">
        <v>595.8</v>
      </c>
      <c r="F11" s="11" t="s">
        <v>136</v>
      </c>
    </row>
    <row r="12" spans="1:6" ht="25.5">
      <c r="A12" s="8">
        <v>36234</v>
      </c>
      <c r="B12" t="s">
        <v>39</v>
      </c>
      <c r="C12" s="11" t="s">
        <v>41</v>
      </c>
      <c r="E12" s="5">
        <v>1013.4</v>
      </c>
      <c r="F12" s="11" t="s">
        <v>135</v>
      </c>
    </row>
    <row r="13" spans="1:6" ht="25.5">
      <c r="A13" s="8">
        <v>36234</v>
      </c>
      <c r="B13" t="s">
        <v>39</v>
      </c>
      <c r="C13" s="11" t="s">
        <v>42</v>
      </c>
      <c r="D13" s="5">
        <v>1108</v>
      </c>
      <c r="E13" s="5">
        <v>941.4</v>
      </c>
      <c r="F13" s="11" t="s">
        <v>134</v>
      </c>
    </row>
    <row r="14" spans="1:6" ht="25.5">
      <c r="A14" s="8">
        <v>36329</v>
      </c>
      <c r="B14" t="s">
        <v>39</v>
      </c>
      <c r="C14" s="11" t="s">
        <v>43</v>
      </c>
      <c r="D14" s="5">
        <v>726</v>
      </c>
      <c r="E14" s="5">
        <v>579.1</v>
      </c>
      <c r="F14" s="11" t="s">
        <v>66</v>
      </c>
    </row>
    <row r="15" spans="1:6" ht="25.5">
      <c r="A15" s="8">
        <v>36353</v>
      </c>
      <c r="B15" t="s">
        <v>39</v>
      </c>
      <c r="C15" s="11" t="s">
        <v>132</v>
      </c>
      <c r="D15" s="20" t="s">
        <v>124</v>
      </c>
      <c r="E15" s="5">
        <v>0</v>
      </c>
      <c r="F15" s="11" t="s">
        <v>133</v>
      </c>
    </row>
    <row r="16" spans="1:6" ht="12.75">
      <c r="A16" s="8">
        <v>36361</v>
      </c>
      <c r="B16" t="s">
        <v>39</v>
      </c>
      <c r="C16" s="11" t="s">
        <v>44</v>
      </c>
      <c r="D16" s="5">
        <v>1522</v>
      </c>
      <c r="E16" s="5">
        <v>168.95</v>
      </c>
      <c r="F16" s="11" t="s">
        <v>131</v>
      </c>
    </row>
    <row r="17" spans="1:6" ht="25.5">
      <c r="A17" s="8">
        <v>36417</v>
      </c>
      <c r="B17" t="s">
        <v>39</v>
      </c>
      <c r="C17" s="11" t="s">
        <v>45</v>
      </c>
      <c r="E17" s="5">
        <v>440</v>
      </c>
      <c r="F17" s="11" t="s">
        <v>130</v>
      </c>
    </row>
    <row r="18" spans="1:6" ht="25.5">
      <c r="A18" s="8">
        <v>36434</v>
      </c>
      <c r="B18" t="s">
        <v>39</v>
      </c>
      <c r="C18" s="11" t="s">
        <v>46</v>
      </c>
      <c r="E18" s="5">
        <v>115</v>
      </c>
      <c r="F18" s="11" t="s">
        <v>129</v>
      </c>
    </row>
    <row r="19" spans="1:6" ht="25.5">
      <c r="A19" s="8">
        <v>36472</v>
      </c>
      <c r="B19" t="s">
        <v>39</v>
      </c>
      <c r="C19" s="11" t="s">
        <v>47</v>
      </c>
      <c r="D19" s="5">
        <v>1415</v>
      </c>
      <c r="E19" s="5">
        <v>123.6</v>
      </c>
      <c r="F19" s="11" t="s">
        <v>128</v>
      </c>
    </row>
    <row r="20" spans="1:6" ht="25.5">
      <c r="A20" s="8">
        <v>36444</v>
      </c>
      <c r="B20" t="s">
        <v>39</v>
      </c>
      <c r="C20" s="11" t="s">
        <v>48</v>
      </c>
      <c r="D20" s="5">
        <v>1116</v>
      </c>
      <c r="E20" s="5">
        <v>305</v>
      </c>
      <c r="F20" s="11" t="s">
        <v>127</v>
      </c>
    </row>
    <row r="21" spans="1:6" ht="25.5">
      <c r="A21" s="8">
        <v>36427</v>
      </c>
      <c r="B21" t="s">
        <v>39</v>
      </c>
      <c r="C21" s="11" t="s">
        <v>49</v>
      </c>
      <c r="D21" s="20" t="s">
        <v>124</v>
      </c>
      <c r="E21" s="5">
        <v>57</v>
      </c>
      <c r="F21" s="11" t="s">
        <v>126</v>
      </c>
    </row>
    <row r="22" spans="1:6" ht="12.75">
      <c r="A22" s="8">
        <v>36472</v>
      </c>
      <c r="B22" t="s">
        <v>39</v>
      </c>
      <c r="C22" s="11" t="s">
        <v>18</v>
      </c>
      <c r="D22" s="20" t="s">
        <v>124</v>
      </c>
      <c r="E22" s="5">
        <v>108</v>
      </c>
      <c r="F22" s="11" t="s">
        <v>125</v>
      </c>
    </row>
    <row r="23" spans="1:6" ht="12.75">
      <c r="A23" s="8">
        <v>36472</v>
      </c>
      <c r="B23" t="s">
        <v>39</v>
      </c>
      <c r="C23" s="11" t="s">
        <v>50</v>
      </c>
      <c r="E23" s="5">
        <v>92.4</v>
      </c>
      <c r="F23" s="11" t="s">
        <v>123</v>
      </c>
    </row>
    <row r="24" spans="1:6" ht="25.5">
      <c r="A24" s="8">
        <v>36461</v>
      </c>
      <c r="B24" t="s">
        <v>39</v>
      </c>
      <c r="C24" s="11" t="s">
        <v>51</v>
      </c>
      <c r="D24" s="5">
        <v>1163</v>
      </c>
      <c r="E24" s="5">
        <v>796</v>
      </c>
      <c r="F24" s="11" t="s">
        <v>62</v>
      </c>
    </row>
    <row r="25" spans="1:6" ht="25.5">
      <c r="A25" s="8">
        <v>36497</v>
      </c>
      <c r="B25" t="s">
        <v>39</v>
      </c>
      <c r="C25" s="11" t="s">
        <v>52</v>
      </c>
      <c r="D25" s="5">
        <v>1440</v>
      </c>
      <c r="E25" s="5">
        <v>1586.5</v>
      </c>
      <c r="F25" s="11" t="s">
        <v>122</v>
      </c>
    </row>
    <row r="26" spans="1:6" ht="25.5">
      <c r="A26" s="8">
        <v>36480</v>
      </c>
      <c r="B26" t="s">
        <v>39</v>
      </c>
      <c r="C26" s="11" t="s">
        <v>44</v>
      </c>
      <c r="D26" s="5">
        <v>1415</v>
      </c>
      <c r="E26" s="5">
        <v>459.4</v>
      </c>
      <c r="F26" s="11" t="s">
        <v>121</v>
      </c>
    </row>
    <row r="27" spans="1:6" ht="12.75">
      <c r="A27" s="15"/>
      <c r="B27" s="16"/>
      <c r="C27" s="17"/>
      <c r="D27" s="18"/>
      <c r="E27" s="18"/>
      <c r="F27" s="17"/>
    </row>
    <row r="28" spans="1:6" ht="25.5">
      <c r="A28" s="8">
        <v>36315</v>
      </c>
      <c r="B28" t="s">
        <v>38</v>
      </c>
      <c r="C28" s="11" t="s">
        <v>68</v>
      </c>
      <c r="E28" s="5">
        <v>509</v>
      </c>
      <c r="F28" s="11" t="s">
        <v>69</v>
      </c>
    </row>
    <row r="29" spans="1:6" ht="25.5">
      <c r="A29" s="8">
        <v>36410</v>
      </c>
      <c r="B29" t="s">
        <v>38</v>
      </c>
      <c r="C29" s="11" t="s">
        <v>109</v>
      </c>
      <c r="D29" s="5">
        <v>2814</v>
      </c>
      <c r="E29" s="5">
        <v>817</v>
      </c>
      <c r="F29" s="11" t="s">
        <v>140</v>
      </c>
    </row>
    <row r="30" spans="1:6" ht="25.5">
      <c r="A30" s="8">
        <v>36476</v>
      </c>
      <c r="B30" t="s">
        <v>38</v>
      </c>
      <c r="C30" s="11" t="s">
        <v>67</v>
      </c>
      <c r="D30" s="5">
        <v>3005.5</v>
      </c>
      <c r="E30" s="5">
        <v>1206</v>
      </c>
      <c r="F30" s="11" t="s">
        <v>139</v>
      </c>
    </row>
    <row r="31" spans="1:6" ht="12.75">
      <c r="A31" s="15"/>
      <c r="B31" s="16"/>
      <c r="C31" s="17"/>
      <c r="D31" s="18"/>
      <c r="E31" s="18"/>
      <c r="F31" s="17"/>
    </row>
    <row r="32" spans="1:6" ht="12.75">
      <c r="A32" s="8">
        <v>36186</v>
      </c>
      <c r="B32" t="s">
        <v>35</v>
      </c>
      <c r="C32" s="11" t="s">
        <v>37</v>
      </c>
      <c r="D32" s="5">
        <v>717.5</v>
      </c>
      <c r="E32" s="5">
        <v>1080</v>
      </c>
      <c r="F32" s="11" t="s">
        <v>56</v>
      </c>
    </row>
    <row r="33" spans="1:6" ht="12.75">
      <c r="A33" s="8">
        <v>36227</v>
      </c>
      <c r="B33" t="s">
        <v>35</v>
      </c>
      <c r="C33" s="11" t="s">
        <v>36</v>
      </c>
      <c r="D33" s="5">
        <v>730</v>
      </c>
      <c r="E33" s="5">
        <v>1049.9</v>
      </c>
      <c r="F33" s="11" t="s">
        <v>57</v>
      </c>
    </row>
    <row r="34" spans="1:6" ht="12.75">
      <c r="A34" s="15"/>
      <c r="B34" s="16"/>
      <c r="C34" s="17"/>
      <c r="D34" s="18"/>
      <c r="E34" s="18"/>
      <c r="F34" s="17"/>
    </row>
    <row r="35" spans="1:6" ht="12.75">
      <c r="A35" s="8">
        <v>36375</v>
      </c>
      <c r="B35" t="s">
        <v>75</v>
      </c>
      <c r="C35" s="11" t="s">
        <v>76</v>
      </c>
      <c r="E35" s="5">
        <v>170.1</v>
      </c>
      <c r="F35" s="11" t="s">
        <v>163</v>
      </c>
    </row>
    <row r="36" spans="1:6" ht="12.75">
      <c r="A36" s="15"/>
      <c r="B36" s="16"/>
      <c r="C36" s="17"/>
      <c r="D36" s="18"/>
      <c r="E36" s="18"/>
      <c r="F36" s="17"/>
    </row>
    <row r="37" spans="1:6" ht="12.75">
      <c r="A37" s="8">
        <v>36226</v>
      </c>
      <c r="B37" t="s">
        <v>28</v>
      </c>
      <c r="C37" s="11" t="s">
        <v>29</v>
      </c>
      <c r="E37" s="5">
        <v>801.15</v>
      </c>
      <c r="F37" s="11" t="s">
        <v>30</v>
      </c>
    </row>
    <row r="38" spans="1:6" ht="12.75">
      <c r="A38" s="15"/>
      <c r="B38" s="16"/>
      <c r="C38" s="17"/>
      <c r="D38" s="18"/>
      <c r="E38" s="18"/>
      <c r="F38" s="17"/>
    </row>
    <row r="39" spans="1:6" ht="12.75">
      <c r="A39" s="8">
        <v>36167</v>
      </c>
      <c r="B39" t="s">
        <v>26</v>
      </c>
      <c r="C39" s="11" t="s">
        <v>111</v>
      </c>
      <c r="D39" s="5">
        <v>941</v>
      </c>
      <c r="E39" s="5">
        <v>293</v>
      </c>
      <c r="F39" s="11" t="s">
        <v>112</v>
      </c>
    </row>
    <row r="40" spans="1:5" ht="12.75">
      <c r="A40" s="8">
        <v>36231</v>
      </c>
      <c r="B40" t="s">
        <v>26</v>
      </c>
      <c r="C40" s="11" t="s">
        <v>27</v>
      </c>
      <c r="E40" s="5">
        <v>610.35</v>
      </c>
    </row>
    <row r="41" spans="1:6" ht="12.75">
      <c r="A41" s="8">
        <v>36235</v>
      </c>
      <c r="B41" t="s">
        <v>26</v>
      </c>
      <c r="C41" s="11" t="s">
        <v>31</v>
      </c>
      <c r="D41" s="5">
        <v>2244.5</v>
      </c>
      <c r="E41" s="5">
        <v>538.5</v>
      </c>
      <c r="F41" s="11" t="s">
        <v>141</v>
      </c>
    </row>
    <row r="42" spans="1:6" ht="12.75">
      <c r="A42" s="8">
        <v>36339</v>
      </c>
      <c r="B42" t="s">
        <v>26</v>
      </c>
      <c r="C42" s="11" t="s">
        <v>32</v>
      </c>
      <c r="D42" s="5">
        <v>384.5</v>
      </c>
      <c r="E42" s="5">
        <v>1054.9</v>
      </c>
      <c r="F42" s="11" t="s">
        <v>58</v>
      </c>
    </row>
    <row r="43" spans="1:6" ht="26.25" customHeight="1">
      <c r="A43" s="8">
        <v>36417</v>
      </c>
      <c r="B43" t="s">
        <v>26</v>
      </c>
      <c r="C43" s="11" t="s">
        <v>33</v>
      </c>
      <c r="D43" s="5">
        <v>2414</v>
      </c>
      <c r="E43" s="5">
        <v>342.85</v>
      </c>
      <c r="F43" s="11" t="s">
        <v>34</v>
      </c>
    </row>
    <row r="44" spans="1:6" ht="12.75">
      <c r="A44" s="8">
        <v>36433</v>
      </c>
      <c r="B44" t="s">
        <v>26</v>
      </c>
      <c r="C44" s="11" t="s">
        <v>25</v>
      </c>
      <c r="D44" s="5">
        <v>599.5</v>
      </c>
      <c r="E44" s="5">
        <v>1183.7</v>
      </c>
      <c r="F44" s="11" t="s">
        <v>60</v>
      </c>
    </row>
    <row r="45" spans="1:6" ht="25.5">
      <c r="A45" s="8" t="s">
        <v>70</v>
      </c>
      <c r="B45" t="s">
        <v>26</v>
      </c>
      <c r="C45" s="11" t="s">
        <v>71</v>
      </c>
      <c r="D45" s="5">
        <v>2276</v>
      </c>
      <c r="E45" s="5">
        <v>1858</v>
      </c>
      <c r="F45" s="11" t="s">
        <v>59</v>
      </c>
    </row>
    <row r="46" spans="1:6" ht="12.75">
      <c r="A46" s="15"/>
      <c r="B46" s="16"/>
      <c r="C46" s="17"/>
      <c r="D46" s="18"/>
      <c r="E46" s="18"/>
      <c r="F46" s="17"/>
    </row>
    <row r="47" spans="1:6" ht="12.75">
      <c r="A47" s="8">
        <v>36404</v>
      </c>
      <c r="B47" t="s">
        <v>15</v>
      </c>
      <c r="C47" s="11" t="s">
        <v>16</v>
      </c>
      <c r="E47" s="5">
        <v>360.35</v>
      </c>
      <c r="F47" s="11" t="s">
        <v>72</v>
      </c>
    </row>
    <row r="48" spans="1:6" ht="12.75">
      <c r="A48" s="8">
        <v>36427</v>
      </c>
      <c r="B48" t="s">
        <v>15</v>
      </c>
      <c r="C48" s="11" t="s">
        <v>17</v>
      </c>
      <c r="D48" s="5">
        <v>1630</v>
      </c>
      <c r="E48" s="5">
        <v>113.5</v>
      </c>
      <c r="F48" s="11" t="s">
        <v>149</v>
      </c>
    </row>
    <row r="49" spans="1:6" ht="12.75">
      <c r="A49" s="8">
        <v>36430</v>
      </c>
      <c r="B49" t="s">
        <v>15</v>
      </c>
      <c r="C49" s="11" t="s">
        <v>18</v>
      </c>
      <c r="D49" s="5">
        <v>1288</v>
      </c>
      <c r="E49" s="5">
        <v>424.6</v>
      </c>
      <c r="F49" s="11" t="s">
        <v>150</v>
      </c>
    </row>
    <row r="50" spans="1:6" ht="12.75">
      <c r="A50" s="8">
        <v>36438</v>
      </c>
      <c r="B50" t="s">
        <v>15</v>
      </c>
      <c r="C50" s="11" t="s">
        <v>21</v>
      </c>
      <c r="E50" s="5">
        <v>386.6</v>
      </c>
      <c r="F50" s="11" t="s">
        <v>61</v>
      </c>
    </row>
    <row r="51" spans="1:6" ht="12.75">
      <c r="A51" s="8">
        <v>36439</v>
      </c>
      <c r="B51" t="s">
        <v>15</v>
      </c>
      <c r="C51" s="11" t="s">
        <v>20</v>
      </c>
      <c r="D51" s="5">
        <v>826</v>
      </c>
      <c r="E51" s="5">
        <v>332.6</v>
      </c>
      <c r="F51" s="11" t="s">
        <v>148</v>
      </c>
    </row>
    <row r="52" spans="1:6" ht="25.5">
      <c r="A52" s="8">
        <v>36482</v>
      </c>
      <c r="B52" t="s">
        <v>15</v>
      </c>
      <c r="C52" s="11" t="s">
        <v>22</v>
      </c>
      <c r="D52" s="5">
        <v>934.5</v>
      </c>
      <c r="E52" s="5">
        <v>304</v>
      </c>
      <c r="F52" s="11" t="s">
        <v>147</v>
      </c>
    </row>
    <row r="53" spans="1:6" ht="12.75">
      <c r="A53" s="8">
        <v>36482</v>
      </c>
      <c r="B53" t="s">
        <v>15</v>
      </c>
      <c r="C53" s="11" t="s">
        <v>23</v>
      </c>
      <c r="D53" s="5">
        <v>903</v>
      </c>
      <c r="E53" s="5">
        <v>6.8</v>
      </c>
      <c r="F53" s="11" t="s">
        <v>146</v>
      </c>
    </row>
    <row r="54" spans="1:6" ht="12.75">
      <c r="A54" s="8">
        <v>36488</v>
      </c>
      <c r="B54" t="s">
        <v>15</v>
      </c>
      <c r="C54" s="11" t="s">
        <v>24</v>
      </c>
      <c r="E54" s="5">
        <v>425.6</v>
      </c>
      <c r="F54" s="11" t="s">
        <v>145</v>
      </c>
    </row>
    <row r="55" spans="1:6" ht="23.25" customHeight="1">
      <c r="A55" s="8">
        <v>36489</v>
      </c>
      <c r="B55" t="s">
        <v>15</v>
      </c>
      <c r="C55" s="11" t="s">
        <v>142</v>
      </c>
      <c r="D55" s="5">
        <v>556.5</v>
      </c>
      <c r="E55" s="5">
        <v>808.6</v>
      </c>
      <c r="F55" s="11" t="s">
        <v>144</v>
      </c>
    </row>
    <row r="56" spans="1:6" ht="12.75">
      <c r="A56" s="8">
        <v>36503</v>
      </c>
      <c r="B56" t="s">
        <v>15</v>
      </c>
      <c r="C56" s="11" t="s">
        <v>25</v>
      </c>
      <c r="D56" s="5">
        <v>618.5</v>
      </c>
      <c r="E56" s="5">
        <v>607.6</v>
      </c>
      <c r="F56" s="11" t="s">
        <v>65</v>
      </c>
    </row>
    <row r="57" spans="1:6" ht="25.5">
      <c r="A57" s="8">
        <v>36517</v>
      </c>
      <c r="B57" t="s">
        <v>15</v>
      </c>
      <c r="C57" s="11" t="s">
        <v>21</v>
      </c>
      <c r="E57" s="5">
        <v>354.05</v>
      </c>
      <c r="F57" s="11" t="s">
        <v>143</v>
      </c>
    </row>
    <row r="58" spans="1:6" ht="12.75">
      <c r="A58" s="15"/>
      <c r="B58" s="16"/>
      <c r="C58" s="17"/>
      <c r="D58" s="18"/>
      <c r="E58" s="18"/>
      <c r="F58" s="17"/>
    </row>
    <row r="59" spans="1:6" ht="25.5">
      <c r="A59" s="8">
        <v>36211</v>
      </c>
      <c r="B59" t="s">
        <v>6</v>
      </c>
      <c r="C59" s="11" t="s">
        <v>7</v>
      </c>
      <c r="D59" s="5">
        <v>3370.5</v>
      </c>
      <c r="E59" s="5">
        <v>1170</v>
      </c>
      <c r="F59" s="11" t="s">
        <v>156</v>
      </c>
    </row>
    <row r="60" spans="1:6" ht="12.75">
      <c r="A60" s="8">
        <v>36369.07</v>
      </c>
      <c r="B60" t="s">
        <v>6</v>
      </c>
      <c r="C60" s="11" t="s">
        <v>9</v>
      </c>
      <c r="D60" s="5">
        <v>1950</v>
      </c>
      <c r="E60" s="5">
        <v>923</v>
      </c>
      <c r="F60" s="11" t="s">
        <v>73</v>
      </c>
    </row>
    <row r="61" spans="1:6" ht="25.5">
      <c r="A61" s="8">
        <v>36323</v>
      </c>
      <c r="B61" t="s">
        <v>6</v>
      </c>
      <c r="C61" s="11" t="s">
        <v>8</v>
      </c>
      <c r="D61" s="5">
        <v>2330</v>
      </c>
      <c r="E61" s="5">
        <v>2203</v>
      </c>
      <c r="F61" s="11" t="s">
        <v>155</v>
      </c>
    </row>
    <row r="62" spans="1:6" ht="12.75">
      <c r="A62" s="8">
        <v>36387</v>
      </c>
      <c r="B62" t="s">
        <v>6</v>
      </c>
      <c r="C62" s="11" t="s">
        <v>10</v>
      </c>
      <c r="D62" s="5">
        <v>1772.5</v>
      </c>
      <c r="E62" s="5">
        <v>1487</v>
      </c>
      <c r="F62" s="11" t="s">
        <v>154</v>
      </c>
    </row>
    <row r="63" spans="1:6" ht="12.75">
      <c r="A63" s="8">
        <v>36414</v>
      </c>
      <c r="B63" t="s">
        <v>6</v>
      </c>
      <c r="C63" s="11" t="s">
        <v>11</v>
      </c>
      <c r="D63" s="5">
        <v>1387</v>
      </c>
      <c r="E63" s="5">
        <v>1362</v>
      </c>
      <c r="F63" s="11" t="s">
        <v>153</v>
      </c>
    </row>
    <row r="64" spans="1:6" ht="36.75" customHeight="1">
      <c r="A64" s="8">
        <v>36432</v>
      </c>
      <c r="B64" t="s">
        <v>6</v>
      </c>
      <c r="C64" s="11" t="s">
        <v>12</v>
      </c>
      <c r="D64" s="5">
        <v>3309</v>
      </c>
      <c r="E64" s="5">
        <v>2636</v>
      </c>
      <c r="F64" s="11" t="s">
        <v>152</v>
      </c>
    </row>
    <row r="65" spans="1:6" ht="12.75">
      <c r="A65" s="8">
        <v>36458</v>
      </c>
      <c r="B65" t="s">
        <v>6</v>
      </c>
      <c r="C65" s="11" t="s">
        <v>13</v>
      </c>
      <c r="D65" s="5">
        <v>2342</v>
      </c>
      <c r="E65" s="5">
        <v>1373</v>
      </c>
      <c r="F65" s="11" t="s">
        <v>63</v>
      </c>
    </row>
    <row r="66" spans="1:6" ht="25.5">
      <c r="A66" s="8">
        <v>36499</v>
      </c>
      <c r="B66" t="s">
        <v>6</v>
      </c>
      <c r="C66" s="11" t="s">
        <v>14</v>
      </c>
      <c r="D66" s="5">
        <v>3213</v>
      </c>
      <c r="E66" s="5">
        <v>1140</v>
      </c>
      <c r="F66" s="11" t="s">
        <v>151</v>
      </c>
    </row>
    <row r="67" spans="1:6" ht="12.75">
      <c r="A67" s="15"/>
      <c r="B67" s="16"/>
      <c r="C67" s="17"/>
      <c r="D67" s="18"/>
      <c r="E67" s="18"/>
      <c r="F67" s="17"/>
    </row>
    <row r="68" spans="1:6" ht="12.75">
      <c r="A68" s="8">
        <v>36361</v>
      </c>
      <c r="B68" t="s">
        <v>74</v>
      </c>
      <c r="C68" s="11" t="s">
        <v>44</v>
      </c>
      <c r="E68" s="5">
        <v>1549</v>
      </c>
      <c r="F68" s="11" t="s">
        <v>116</v>
      </c>
    </row>
    <row r="69" spans="1:6" ht="12.75">
      <c r="A69" s="15"/>
      <c r="B69" s="16"/>
      <c r="C69" s="17"/>
      <c r="D69" s="18"/>
      <c r="E69" s="18"/>
      <c r="F69" s="17"/>
    </row>
    <row r="70" spans="1:6" ht="12.75">
      <c r="A70" s="8">
        <v>36340</v>
      </c>
      <c r="B70" t="s">
        <v>78</v>
      </c>
      <c r="C70" s="11" t="s">
        <v>79</v>
      </c>
      <c r="E70" s="5">
        <v>467.15</v>
      </c>
      <c r="F70" s="11" t="s">
        <v>80</v>
      </c>
    </row>
    <row r="71" spans="1:6" ht="12.75">
      <c r="A71" s="8">
        <v>36285</v>
      </c>
      <c r="B71" t="s">
        <v>81</v>
      </c>
      <c r="C71" s="11" t="s">
        <v>79</v>
      </c>
      <c r="E71" s="5">
        <v>449.25</v>
      </c>
      <c r="F71" s="11" t="s">
        <v>80</v>
      </c>
    </row>
    <row r="72" spans="1:6" ht="12.75">
      <c r="A72" s="8">
        <v>36187</v>
      </c>
      <c r="B72" t="s">
        <v>82</v>
      </c>
      <c r="C72" s="11" t="s">
        <v>83</v>
      </c>
      <c r="E72" s="5">
        <v>76.35</v>
      </c>
      <c r="F72" s="11" t="s">
        <v>84</v>
      </c>
    </row>
    <row r="73" spans="1:6" ht="12.75">
      <c r="A73" s="15"/>
      <c r="B73" s="16"/>
      <c r="C73" s="17"/>
      <c r="D73" s="18"/>
      <c r="E73" s="18"/>
      <c r="F73" s="17"/>
    </row>
    <row r="75" spans="1:2" ht="12.75">
      <c r="A75" s="19" t="s">
        <v>85</v>
      </c>
      <c r="B75" s="16"/>
    </row>
    <row r="76" spans="1:6" ht="12.75">
      <c r="A76" s="8">
        <v>36497</v>
      </c>
      <c r="B76" t="s">
        <v>86</v>
      </c>
      <c r="C76" s="11" t="s">
        <v>87</v>
      </c>
      <c r="E76" s="5">
        <v>131</v>
      </c>
      <c r="F76" s="11" t="s">
        <v>88</v>
      </c>
    </row>
    <row r="77" spans="1:5" ht="12.75">
      <c r="A77" s="8">
        <v>36474</v>
      </c>
      <c r="B77" t="s">
        <v>94</v>
      </c>
      <c r="C77" s="11" t="s">
        <v>95</v>
      </c>
      <c r="E77" s="5">
        <v>924</v>
      </c>
    </row>
    <row r="78" spans="1:5" ht="12.75">
      <c r="A78" s="8">
        <v>36474</v>
      </c>
      <c r="B78" t="s">
        <v>96</v>
      </c>
      <c r="C78" s="11" t="s">
        <v>97</v>
      </c>
      <c r="E78" s="5">
        <v>1705.5</v>
      </c>
    </row>
    <row r="79" spans="1:5" ht="12.75">
      <c r="A79" s="8">
        <v>36474</v>
      </c>
      <c r="B79" t="s">
        <v>98</v>
      </c>
      <c r="C79" s="11" t="s">
        <v>99</v>
      </c>
      <c r="E79" s="5">
        <v>2124</v>
      </c>
    </row>
    <row r="81" spans="1:2" ht="12.75">
      <c r="A81" s="19" t="s">
        <v>102</v>
      </c>
      <c r="B81" s="16"/>
    </row>
    <row r="82" spans="1:6" ht="12.75">
      <c r="A82" s="8">
        <v>36441</v>
      </c>
      <c r="C82" s="11" t="s">
        <v>77</v>
      </c>
      <c r="E82" s="5">
        <v>100</v>
      </c>
      <c r="F82" s="11" t="s">
        <v>157</v>
      </c>
    </row>
    <row r="83" spans="1:6" ht="12.75">
      <c r="A83" s="8">
        <v>36388</v>
      </c>
      <c r="B83" t="s">
        <v>103</v>
      </c>
      <c r="D83" s="5">
        <v>2166.5</v>
      </c>
      <c r="F83" s="11" t="s">
        <v>158</v>
      </c>
    </row>
    <row r="84" spans="1:6" ht="12.75">
      <c r="A84" s="8">
        <v>36405</v>
      </c>
      <c r="B84" t="s">
        <v>104</v>
      </c>
      <c r="C84" s="11" t="s">
        <v>105</v>
      </c>
      <c r="D84" s="5">
        <v>2107.5</v>
      </c>
      <c r="F84" s="11" t="s">
        <v>158</v>
      </c>
    </row>
    <row r="85" spans="1:6" ht="12.75">
      <c r="A85" s="8">
        <v>36409</v>
      </c>
      <c r="B85" t="s">
        <v>106</v>
      </c>
      <c r="D85" s="5">
        <v>1495.5</v>
      </c>
      <c r="F85" s="11" t="s">
        <v>158</v>
      </c>
    </row>
    <row r="86" spans="1:6" ht="12.75">
      <c r="A86" s="8">
        <v>36413</v>
      </c>
      <c r="B86" t="s">
        <v>107</v>
      </c>
      <c r="C86" s="11" t="s">
        <v>108</v>
      </c>
      <c r="D86" s="5">
        <v>2165.5</v>
      </c>
      <c r="F86" s="11" t="s">
        <v>158</v>
      </c>
    </row>
    <row r="88" spans="1:2" ht="12.75">
      <c r="A88" s="19" t="s">
        <v>117</v>
      </c>
      <c r="B88" s="16"/>
    </row>
    <row r="89" spans="1:6" ht="12.75">
      <c r="A89" s="8">
        <v>36480</v>
      </c>
      <c r="B89" t="s">
        <v>90</v>
      </c>
      <c r="C89" s="11" t="s">
        <v>89</v>
      </c>
      <c r="D89" s="5">
        <v>761</v>
      </c>
      <c r="F89" s="11" t="s">
        <v>161</v>
      </c>
    </row>
    <row r="90" spans="1:6" ht="12.75">
      <c r="A90" s="8">
        <v>36487</v>
      </c>
      <c r="B90" t="s">
        <v>91</v>
      </c>
      <c r="C90" s="11" t="s">
        <v>92</v>
      </c>
      <c r="D90" s="5">
        <v>3866</v>
      </c>
      <c r="F90" s="11" t="s">
        <v>161</v>
      </c>
    </row>
    <row r="91" spans="1:6" ht="12.75">
      <c r="A91" s="8">
        <v>36474</v>
      </c>
      <c r="B91" t="s">
        <v>93</v>
      </c>
      <c r="C91" s="11" t="s">
        <v>164</v>
      </c>
      <c r="D91" s="5">
        <v>549.5</v>
      </c>
      <c r="F91" s="11" t="s">
        <v>159</v>
      </c>
    </row>
    <row r="92" spans="1:6" ht="12.75">
      <c r="A92" s="8">
        <v>36433</v>
      </c>
      <c r="B92" t="s">
        <v>100</v>
      </c>
      <c r="C92" s="11" t="s">
        <v>101</v>
      </c>
      <c r="D92" s="5">
        <v>443.5</v>
      </c>
      <c r="F92" s="11" t="s">
        <v>160</v>
      </c>
    </row>
    <row r="94" spans="1:6" ht="25.5">
      <c r="A94" s="8">
        <v>36220</v>
      </c>
      <c r="C94" s="12" t="s">
        <v>115</v>
      </c>
      <c r="E94" s="5">
        <v>90</v>
      </c>
      <c r="F94" s="11" t="s">
        <v>162</v>
      </c>
    </row>
    <row r="96" spans="3:6" ht="12.75">
      <c r="C96" s="13" t="s">
        <v>113</v>
      </c>
      <c r="D96" s="5">
        <f>SUM(D4:D95)</f>
        <v>68252.9</v>
      </c>
      <c r="E96" s="5">
        <f>SUM(E4:E95)</f>
        <v>47067.499999999985</v>
      </c>
      <c r="F96" s="14">
        <f>D96+E96</f>
        <v>115320.39999999998</v>
      </c>
    </row>
    <row r="98" ht="12.75">
      <c r="F98" s="11" t="s">
        <v>114</v>
      </c>
    </row>
  </sheetData>
  <printOptions gridLines="1" horizontalCentered="1"/>
  <pageMargins left="0.7480314960629921" right="0.35433070866141736" top="0.5905511811023623" bottom="0.5905511811023623" header="0" footer="0"/>
  <pageSetup fitToHeight="5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Paulette Kennedy</dc:creator>
  <cp:keywords/>
  <dc:description/>
  <cp:lastModifiedBy>Dwight Peck</cp:lastModifiedBy>
  <cp:lastPrinted>2000-10-01T15:03:02Z</cp:lastPrinted>
  <dcterms:created xsi:type="dcterms:W3CDTF">2000-08-21T15:15:07Z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