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UPD" sheetId="1" r:id="rId1"/>
    <sheet name="Countries" sheetId="2" r:id="rId2"/>
  </sheets>
  <definedNames>
    <definedName name="_xlnm.Print_Area" localSheetId="0">'UPD'!$F$3:$L$43</definedName>
  </definedNames>
  <calcPr fullCalcOnLoad="1"/>
</workbook>
</file>

<file path=xl/sharedStrings.xml><?xml version="1.0" encoding="utf-8"?>
<sst xmlns="http://schemas.openxmlformats.org/spreadsheetml/2006/main" count="86" uniqueCount="72">
  <si>
    <t xml:space="preserve">RAMSAR ANNUAL CONTRIBUTIONS  </t>
  </si>
  <si>
    <t>STATUS OF UNPAID DUES</t>
  </si>
  <si>
    <t>total</t>
  </si>
  <si>
    <t>Unpaid</t>
  </si>
  <si>
    <t>Paid</t>
  </si>
  <si>
    <t>Total</t>
  </si>
  <si>
    <t xml:space="preserve"> </t>
  </si>
  <si>
    <t>As of Sept 2000</t>
  </si>
  <si>
    <t>1988 - 93</t>
  </si>
  <si>
    <t>As of 15 September 2000</t>
  </si>
  <si>
    <t>SFR</t>
  </si>
  <si>
    <t>CONVENTION ON WETLANDS (Ramsar, Iran, 1971)</t>
  </si>
  <si>
    <r>
      <t>N.B.</t>
    </r>
    <r>
      <rPr>
        <sz val="10"/>
        <rFont val="Arial"/>
        <family val="2"/>
      </rPr>
      <t xml:space="preserve">    </t>
    </r>
    <r>
      <rPr>
        <sz val="9"/>
        <rFont val="Arial"/>
        <family val="2"/>
      </rPr>
      <t>Annual Contributions are due on the 1st of January of each year.</t>
    </r>
  </si>
  <si>
    <t>Gland Switzerland:  23-27 October 2000</t>
  </si>
  <si>
    <t>25th  Meeting of the Standing Committee</t>
  </si>
  <si>
    <t>UNPAID  DUES</t>
  </si>
  <si>
    <t>TOTAL</t>
  </si>
  <si>
    <t>Member</t>
  </si>
  <si>
    <t>Date Joined</t>
  </si>
  <si>
    <t>Years Paid</t>
  </si>
  <si>
    <t>Comments</t>
  </si>
  <si>
    <t>OWING</t>
  </si>
  <si>
    <t>Armenia</t>
  </si>
  <si>
    <t>Never Paid</t>
  </si>
  <si>
    <t>Belgium</t>
  </si>
  <si>
    <t>1998-2000 Partial Unpaid</t>
  </si>
  <si>
    <t>Burkina Faso</t>
  </si>
  <si>
    <t>91, 92, (partial 93, partial 96)</t>
  </si>
  <si>
    <t>Chad</t>
  </si>
  <si>
    <t>Comoros</t>
  </si>
  <si>
    <t>Congo</t>
  </si>
  <si>
    <t>Cote d'Ivoire</t>
  </si>
  <si>
    <t>Gabon</t>
  </si>
  <si>
    <t>87-93</t>
  </si>
  <si>
    <t>Unpaid since 94</t>
  </si>
  <si>
    <t>Gambia</t>
  </si>
  <si>
    <t>Georgia</t>
  </si>
  <si>
    <t>Guinea</t>
  </si>
  <si>
    <t>Guinea Bissau</t>
  </si>
  <si>
    <t>Honduras</t>
  </si>
  <si>
    <t>93-95</t>
  </si>
  <si>
    <t>Unpaid since 96</t>
  </si>
  <si>
    <t>Iran</t>
  </si>
  <si>
    <t>88, 90, 91,99</t>
  </si>
  <si>
    <t>Unpaid 89, 92-98,2000</t>
  </si>
  <si>
    <t>Mali</t>
  </si>
  <si>
    <t>88-90</t>
  </si>
  <si>
    <t>Unpaid since 91</t>
  </si>
  <si>
    <t>Mauritania</t>
  </si>
  <si>
    <t>Pakistan</t>
  </si>
  <si>
    <t>To 96</t>
  </si>
  <si>
    <t>Unpaid 99-2000</t>
  </si>
  <si>
    <t>Paraguay</t>
  </si>
  <si>
    <t>Peru</t>
  </si>
  <si>
    <t>92-98</t>
  </si>
  <si>
    <t>Senegal</t>
  </si>
  <si>
    <t>Suriname</t>
  </si>
  <si>
    <t>85-92</t>
  </si>
  <si>
    <t>Unpaid since 93</t>
  </si>
  <si>
    <t>Tunisia</t>
  </si>
  <si>
    <t>81-93, 95, 96,8+9</t>
  </si>
  <si>
    <t>Unpaid 1994, partial 97</t>
  </si>
  <si>
    <t>Ukraine</t>
  </si>
  <si>
    <t>91-96</t>
  </si>
  <si>
    <t>Unpaid 97 and 98</t>
  </si>
  <si>
    <t>Vietnam</t>
  </si>
  <si>
    <t>89-93</t>
  </si>
  <si>
    <t>Unpaid since 1994</t>
  </si>
  <si>
    <t>Yugoslavia</t>
  </si>
  <si>
    <t>Partial 97, 98</t>
  </si>
  <si>
    <t>Unpaid 88-96</t>
  </si>
  <si>
    <t>Zambia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</si>
</sst>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_);\(&quot;CHF&quot;#,##0\)"/>
    <numFmt numFmtId="165" formatCode="&quot;CHF&quot;#,##0_);[Red]\(&quot;CHF&quot;#,##0\)"/>
    <numFmt numFmtId="166" formatCode="&quot;CHF&quot;#,##0.00_);\(&quot;CHF&quot;#,##0.00\)"/>
    <numFmt numFmtId="167" formatCode="&quot;CHF&quot;#,##0.00_);[Red]\(&quot;CHF&quot;#,##0.00\)"/>
    <numFmt numFmtId="168" formatCode="_(&quot;CHF&quot;* #,##0_);_(&quot;CHF&quot;* \(#,##0\);_(&quot;CHF&quot;* &quot;-&quot;_);_(@_)"/>
    <numFmt numFmtId="169" formatCode="_(&quot;CHF&quot;* #,##0.00_);_(&quot;CHF&quot;* \(#,##0.00\);_(&quot;CHF&quot;* &quot;-&quot;??_);_(@_)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&quot;SFr.&quot;\ * #,##0.00_);_(&quot;SFr.&quot;\ * \(#,##0.00\);_(&quot;SFr.&quot;\ * &quot;-&quot;??_);_(@_)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* #,##0_ ;_ * \-#,##0_ ;_ * &quot;-&quot;_ ;_ @_ "/>
    <numFmt numFmtId="182" formatCode="_ &quot;SFr.&quot;\ * #,##0.00_ ;_ &quot;SFr.&quot;\ * \-#,##0.00_ ;_ &quot;SFr.&quot;\ * &quot;-&quot;??_ ;_ @_ "/>
    <numFmt numFmtId="183" formatCode="_ * #,##0.00_ ;_ * \-#,##0.00_ ;_ * &quot;-&quot;??_ ;_ @_ 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#,##0.0"/>
    <numFmt numFmtId="201" formatCode="_-* #,##0.0\ _F_-;\-* #,##0.0\ _F_-;_-* &quot;-&quot;??\ _F_-;_-@_-"/>
    <numFmt numFmtId="202" formatCode="_-* #,##0\ _F_-;\-* #,##0\ _F_-;_-* &quot;-&quot;??\ _F_-;_-@_-"/>
    <numFmt numFmtId="203" formatCode="0;[Red]0"/>
    <numFmt numFmtId="204" formatCode="#,##0.000"/>
    <numFmt numFmtId="205" formatCode="yy"/>
    <numFmt numFmtId="206" formatCode="_(* #,##0.0_);_(* \(#,##0.0\);_(* &quot;-&quot;??_);_(@_)"/>
    <numFmt numFmtId="207" formatCode="_(* #,##0_);_(* \(#,##0\);_(* &quot;-&quot;??_);_(@_)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4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Arial Narrow"/>
      <family val="2"/>
    </font>
    <font>
      <sz val="10"/>
      <name val="Arial Narrow"/>
      <family val="0"/>
    </font>
    <font>
      <b/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b/>
      <sz val="9.25"/>
      <name val="Arial"/>
      <family val="0"/>
    </font>
    <font>
      <sz val="10"/>
      <name val="Arial"/>
      <family val="2"/>
    </font>
    <font>
      <sz val="10"/>
      <name val="Garamond"/>
      <family val="1"/>
    </font>
    <font>
      <sz val="9"/>
      <name val="Arial"/>
      <family val="2"/>
    </font>
    <font>
      <sz val="11"/>
      <name val="Garamond"/>
      <family val="1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  <xf numFmtId="9" fontId="0" fillId="0" borderId="0" xfId="24" applyAlignment="1">
      <alignment/>
    </xf>
    <xf numFmtId="15" fontId="0" fillId="2" borderId="0" xfId="0" applyNumberFormat="1" applyFill="1" applyBorder="1" applyAlignment="1">
      <alignment horizontal="left"/>
    </xf>
    <xf numFmtId="0" fontId="6" fillId="2" borderId="3" xfId="0" applyFont="1" applyFill="1" applyBorder="1" applyAlignment="1">
      <alignment horizontal="centerContinuous" vertical="top" wrapText="1"/>
    </xf>
    <xf numFmtId="0" fontId="0" fillId="2" borderId="4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/>
    </xf>
    <xf numFmtId="202" fontId="0" fillId="0" borderId="0" xfId="15" applyNumberFormat="1" applyAlignment="1">
      <alignment horizontal="right"/>
    </xf>
    <xf numFmtId="0" fontId="1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6" fillId="0" borderId="6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3" xfId="0" applyFont="1" applyBorder="1" applyAlignment="1">
      <alignment/>
    </xf>
    <xf numFmtId="0" fontId="13" fillId="2" borderId="9" xfId="23" applyFill="1" applyBorder="1">
      <alignment/>
      <protection/>
    </xf>
    <xf numFmtId="0" fontId="13" fillId="2" borderId="10" xfId="23" applyFill="1" applyBorder="1">
      <alignment/>
      <protection/>
    </xf>
    <xf numFmtId="0" fontId="13" fillId="2" borderId="10" xfId="23" applyFill="1" applyBorder="1" applyAlignment="1">
      <alignment horizontal="center"/>
      <protection/>
    </xf>
    <xf numFmtId="0" fontId="13" fillId="2" borderId="10" xfId="23" applyFill="1" applyBorder="1" applyAlignment="1">
      <alignment horizontal="left"/>
      <protection/>
    </xf>
    <xf numFmtId="0" fontId="13" fillId="2" borderId="11" xfId="23" applyFill="1" applyBorder="1">
      <alignment/>
      <protection/>
    </xf>
    <xf numFmtId="0" fontId="13" fillId="0" borderId="0" xfId="23">
      <alignment/>
      <protection/>
    </xf>
    <xf numFmtId="0" fontId="13" fillId="2" borderId="12" xfId="23" applyFill="1" applyBorder="1">
      <alignment/>
      <protection/>
    </xf>
    <xf numFmtId="0" fontId="17" fillId="2" borderId="0" xfId="23" applyFont="1" applyFill="1" applyBorder="1" applyAlignment="1">
      <alignment horizontal="centerContinuous"/>
      <protection/>
    </xf>
    <xf numFmtId="0" fontId="13" fillId="2" borderId="0" xfId="23" applyFill="1" applyBorder="1" applyAlignment="1">
      <alignment horizontal="centerContinuous"/>
      <protection/>
    </xf>
    <xf numFmtId="0" fontId="9" fillId="2" borderId="0" xfId="23" applyFont="1" applyFill="1" applyBorder="1" applyAlignment="1">
      <alignment horizontal="center"/>
      <protection/>
    </xf>
    <xf numFmtId="0" fontId="13" fillId="2" borderId="13" xfId="23" applyFill="1" applyBorder="1">
      <alignment/>
      <protection/>
    </xf>
    <xf numFmtId="0" fontId="17" fillId="2" borderId="14" xfId="23" applyFont="1" applyFill="1" applyBorder="1">
      <alignment/>
      <protection/>
    </xf>
    <xf numFmtId="0" fontId="17" fillId="2" borderId="15" xfId="23" applyFont="1" applyFill="1" applyBorder="1">
      <alignment/>
      <protection/>
    </xf>
    <xf numFmtId="0" fontId="9" fillId="2" borderId="15" xfId="23" applyFont="1" applyFill="1" applyBorder="1" applyAlignment="1">
      <alignment horizontal="center"/>
      <protection/>
    </xf>
    <xf numFmtId="0" fontId="9" fillId="2" borderId="15" xfId="23" applyFont="1" applyFill="1" applyBorder="1" applyAlignment="1">
      <alignment horizontal="left"/>
      <protection/>
    </xf>
    <xf numFmtId="0" fontId="17" fillId="2" borderId="16" xfId="23" applyFont="1" applyFill="1" applyBorder="1">
      <alignment/>
      <protection/>
    </xf>
    <xf numFmtId="0" fontId="17" fillId="0" borderId="0" xfId="23" applyFont="1">
      <alignment/>
      <protection/>
    </xf>
    <xf numFmtId="0" fontId="13" fillId="0" borderId="12" xfId="23" applyBorder="1">
      <alignment/>
      <protection/>
    </xf>
    <xf numFmtId="0" fontId="13" fillId="0" borderId="0" xfId="23" applyBorder="1">
      <alignment/>
      <protection/>
    </xf>
    <xf numFmtId="0" fontId="13" fillId="0" borderId="0" xfId="23" applyBorder="1" applyAlignment="1">
      <alignment horizontal="center"/>
      <protection/>
    </xf>
    <xf numFmtId="0" fontId="13" fillId="0" borderId="0" xfId="23" applyBorder="1" applyAlignment="1">
      <alignment horizontal="left"/>
      <protection/>
    </xf>
    <xf numFmtId="43" fontId="13" fillId="0" borderId="0" xfId="18" applyBorder="1" applyAlignment="1">
      <alignment/>
    </xf>
    <xf numFmtId="0" fontId="13" fillId="0" borderId="13" xfId="23" applyBorder="1">
      <alignment/>
      <protection/>
    </xf>
    <xf numFmtId="207" fontId="13" fillId="0" borderId="0" xfId="18" applyNumberFormat="1" applyBorder="1" applyAlignment="1">
      <alignment/>
    </xf>
    <xf numFmtId="0" fontId="15" fillId="0" borderId="0" xfId="23" applyFont="1" applyBorder="1" applyAlignment="1">
      <alignment horizontal="left"/>
      <protection/>
    </xf>
    <xf numFmtId="0" fontId="13" fillId="0" borderId="17" xfId="23" applyBorder="1">
      <alignment/>
      <protection/>
    </xf>
    <xf numFmtId="0" fontId="13" fillId="0" borderId="18" xfId="23" applyBorder="1">
      <alignment/>
      <protection/>
    </xf>
    <xf numFmtId="0" fontId="13" fillId="0" borderId="18" xfId="23" applyBorder="1" applyAlignment="1">
      <alignment horizontal="center"/>
      <protection/>
    </xf>
    <xf numFmtId="0" fontId="13" fillId="0" borderId="18" xfId="23" applyBorder="1" applyAlignment="1">
      <alignment horizontal="left"/>
      <protection/>
    </xf>
    <xf numFmtId="0" fontId="13" fillId="0" borderId="19" xfId="23" applyBorder="1">
      <alignment/>
      <protection/>
    </xf>
    <xf numFmtId="0" fontId="13" fillId="0" borderId="0" xfId="23" applyAlignment="1">
      <alignment horizontal="center"/>
      <protection/>
    </xf>
    <xf numFmtId="0" fontId="13" fillId="0" borderId="0" xfId="23" applyAlignment="1">
      <alignment horizontal="left"/>
      <protection/>
    </xf>
    <xf numFmtId="0" fontId="9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</cellXfs>
  <cellStyles count="11">
    <cellStyle name="Normal" xfId="0"/>
    <cellStyle name="Comma" xfId="15"/>
    <cellStyle name="Comma [0]" xfId="16"/>
    <cellStyle name="Comma [0]_Historical countries Unpaid Dues" xfId="17"/>
    <cellStyle name="Comma_Historical countries Unpaid Dues" xfId="18"/>
    <cellStyle name="Currency" xfId="19"/>
    <cellStyle name="Currency [0]" xfId="20"/>
    <cellStyle name="Currency [0]_Historical countries Unpaid Dues" xfId="21"/>
    <cellStyle name="Currency_Historical countries Unpaid Dues" xfId="22"/>
    <cellStyle name="Normal_Historical countries Unpaid Du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-0.061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295"/>
          <c:w val="0.969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UPD!$C$10</c:f>
              <c:strCache>
                <c:ptCount val="1"/>
                <c:pt idx="0">
                  <c:v>As of Sept 2000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UPD!$A$11:$A$18</c:f>
              <c:strCache>
                <c:ptCount val="8"/>
                <c:pt idx="0">
                  <c:v>1988 - 93</c:v>
                </c:pt>
                <c:pt idx="1">
                  <c:v>94</c:v>
                </c:pt>
                <c:pt idx="2">
                  <c:v>95</c:v>
                </c:pt>
                <c:pt idx="3">
                  <c:v>96</c:v>
                </c:pt>
                <c:pt idx="4">
                  <c:v>97</c:v>
                </c:pt>
                <c:pt idx="5">
                  <c:v>98</c:v>
                </c:pt>
                <c:pt idx="6">
                  <c:v>99</c:v>
                </c:pt>
                <c:pt idx="7">
                  <c:v>2000</c:v>
                </c:pt>
              </c:strCache>
            </c:strRef>
          </c:cat>
          <c:val>
            <c:numRef>
              <c:f>UPD!$C$11:$C$18</c:f>
              <c:numCache>
                <c:ptCount val="8"/>
                <c:pt idx="0">
                  <c:v>29307</c:v>
                </c:pt>
                <c:pt idx="1">
                  <c:v>23350</c:v>
                </c:pt>
                <c:pt idx="2">
                  <c:v>25389</c:v>
                </c:pt>
                <c:pt idx="3">
                  <c:v>26071</c:v>
                </c:pt>
                <c:pt idx="4">
                  <c:v>39516</c:v>
                </c:pt>
                <c:pt idx="5">
                  <c:v>117032</c:v>
                </c:pt>
                <c:pt idx="6">
                  <c:v>105388</c:v>
                </c:pt>
                <c:pt idx="7">
                  <c:v>296214</c:v>
                </c:pt>
              </c:numCache>
            </c:numRef>
          </c:val>
        </c:ser>
        <c:axId val="52157212"/>
        <c:axId val="66761725"/>
      </c:barChart>
      <c:catAx>
        <c:axId val="5215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6761725"/>
        <c:crosses val="autoZero"/>
        <c:auto val="0"/>
        <c:lblOffset val="100"/>
        <c:noMultiLvlLbl val="0"/>
      </c:catAx>
      <c:valAx>
        <c:axId val="66761725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2157212"/>
        <c:crossesAt val="1"/>
        <c:crossBetween val="between"/>
        <c:dispUnits/>
        <c:majorUnit val="25000"/>
        <c:minorUnit val="2500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2"/>
          <c:y val="0.07475"/>
          <c:w val="0.31075"/>
          <c:h val="0.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0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 Unpaid Dues 
Sfr 105,388 (4%)
</a:t>
            </a:r>
          </a:p>
        </c:rich>
      </c:tx>
      <c:layout>
        <c:manualLayout>
          <c:xMode val="factor"/>
          <c:yMode val="factor"/>
          <c:x val="-0.178"/>
          <c:y val="-0.01025"/>
        </c:manualLayout>
      </c:layout>
      <c:spPr>
        <a:noFill/>
        <a:ln>
          <a:noFill/>
        </a:ln>
      </c:spPr>
    </c:title>
    <c:view3D>
      <c:rotX val="25"/>
      <c:hPercent val="50"/>
      <c:rotY val="40"/>
      <c:depthPercent val="100"/>
      <c:rAngAx val="1"/>
    </c:view3D>
    <c:plotArea>
      <c:layout>
        <c:manualLayout>
          <c:xMode val="edge"/>
          <c:yMode val="edge"/>
          <c:x val="0.13075"/>
          <c:y val="0.36875"/>
          <c:w val="0.821"/>
          <c:h val="0.601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explosion val="14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UPD!$B$20:$C$20</c:f>
              <c:strCache>
                <c:ptCount val="2"/>
                <c:pt idx="0">
                  <c:v>Unpaid</c:v>
                </c:pt>
                <c:pt idx="1">
                  <c:v>Paid</c:v>
                </c:pt>
              </c:strCache>
            </c:strRef>
          </c:cat>
          <c:val>
            <c:numRef>
              <c:f>UPD!$B$22:$C$22</c:f>
              <c:numCache>
                <c:ptCount val="2"/>
                <c:pt idx="0">
                  <c:v>105388</c:v>
                </c:pt>
                <c:pt idx="1">
                  <c:v>2794897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2000 Unpaid Dues
Sfr 296,214  (10%)</a:t>
            </a:r>
          </a:p>
        </c:rich>
      </c:tx>
      <c:layout>
        <c:manualLayout>
          <c:xMode val="factor"/>
          <c:yMode val="factor"/>
          <c:x val="-0.33775"/>
          <c:y val="-0.02125"/>
        </c:manualLayout>
      </c:layout>
      <c:spPr>
        <a:noFill/>
        <a:ln>
          <a:noFill/>
        </a:ln>
      </c:spPr>
    </c:title>
    <c:view3D>
      <c:rotX val="2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07325"/>
          <c:y val="0.38675"/>
          <c:w val="0.85025"/>
          <c:h val="0.613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m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UPD!$B$20:$C$20</c:f>
              <c:strCache>
                <c:ptCount val="2"/>
                <c:pt idx="0">
                  <c:v>Unpaid</c:v>
                </c:pt>
                <c:pt idx="1">
                  <c:v>Paid</c:v>
                </c:pt>
              </c:strCache>
            </c:strRef>
          </c:cat>
          <c:val>
            <c:numRef>
              <c:f>UPD!$B$23:$C$23</c:f>
              <c:numCache>
                <c:ptCount val="2"/>
                <c:pt idx="0">
                  <c:v>320045</c:v>
                </c:pt>
                <c:pt idx="1">
                  <c:v>2773048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11</xdr:row>
      <xdr:rowOff>47625</xdr:rowOff>
    </xdr:from>
    <xdr:to>
      <xdr:col>11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3629025" y="2095500"/>
        <a:ext cx="40100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32</xdr:row>
      <xdr:rowOff>95250</xdr:rowOff>
    </xdr:from>
    <xdr:to>
      <xdr:col>8</xdr:col>
      <xdr:colOff>0</xdr:colOff>
      <xdr:row>40</xdr:row>
      <xdr:rowOff>104775</xdr:rowOff>
    </xdr:to>
    <xdr:graphicFrame>
      <xdr:nvGraphicFramePr>
        <xdr:cNvPr id="2" name="Chart 2"/>
        <xdr:cNvGraphicFramePr/>
      </xdr:nvGraphicFramePr>
      <xdr:xfrm>
        <a:off x="3629025" y="5543550"/>
        <a:ext cx="1933575" cy="130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200025</xdr:colOff>
      <xdr:row>32</xdr:row>
      <xdr:rowOff>114300</xdr:rowOff>
    </xdr:from>
    <xdr:to>
      <xdr:col>11</xdr:col>
      <xdr:colOff>95250</xdr:colOff>
      <xdr:row>40</xdr:row>
      <xdr:rowOff>123825</xdr:rowOff>
    </xdr:to>
    <xdr:graphicFrame>
      <xdr:nvGraphicFramePr>
        <xdr:cNvPr id="3" name="Chart 3"/>
        <xdr:cNvGraphicFramePr/>
      </xdr:nvGraphicFramePr>
      <xdr:xfrm>
        <a:off x="5762625" y="5562600"/>
        <a:ext cx="1819275" cy="130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7</xdr:col>
      <xdr:colOff>504825</xdr:colOff>
      <xdr:row>17</xdr:row>
      <xdr:rowOff>104775</xdr:rowOff>
    </xdr:from>
    <xdr:ext cx="676275" cy="352425"/>
    <xdr:sp>
      <xdr:nvSpPr>
        <xdr:cNvPr id="4" name="Text 11"/>
        <xdr:cNvSpPr txBox="1">
          <a:spLocks noChangeArrowheads="1"/>
        </xdr:cNvSpPr>
      </xdr:nvSpPr>
      <xdr:spPr>
        <a:xfrm>
          <a:off x="5381625" y="3124200"/>
          <a:ext cx="676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Total owing
Sfr 662,267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3"/>
  <sheetViews>
    <sheetView workbookViewId="0" topLeftCell="A21">
      <selection activeCell="D32" sqref="D32"/>
    </sheetView>
  </sheetViews>
  <sheetFormatPr defaultColWidth="9.33203125" defaultRowHeight="12.75"/>
  <cols>
    <col min="1" max="1" width="12" style="0" customWidth="1"/>
    <col min="2" max="2" width="13.33203125" style="0" customWidth="1"/>
    <col min="3" max="8" width="12" style="0" customWidth="1"/>
    <col min="9" max="9" width="21" style="0" customWidth="1"/>
    <col min="10" max="10" width="0.65625" style="0" customWidth="1"/>
    <col min="11" max="11" width="12" style="0" customWidth="1"/>
    <col min="12" max="12" width="5" style="0" customWidth="1"/>
    <col min="13" max="16384" width="12" style="0" customWidth="1"/>
  </cols>
  <sheetData>
    <row r="3" spans="6:10" ht="15">
      <c r="F3" s="35" t="s">
        <v>11</v>
      </c>
      <c r="G3" s="26"/>
      <c r="H3" s="26"/>
      <c r="I3" s="27"/>
      <c r="J3" s="28"/>
    </row>
    <row r="4" spans="6:10" ht="15">
      <c r="F4" s="36"/>
      <c r="G4" s="29"/>
      <c r="H4" s="29"/>
      <c r="I4" s="30"/>
      <c r="J4" s="31"/>
    </row>
    <row r="5" spans="6:10" ht="15">
      <c r="F5" s="36" t="s">
        <v>14</v>
      </c>
      <c r="G5" s="29"/>
      <c r="H5" s="29"/>
      <c r="I5" s="30"/>
      <c r="J5" s="31"/>
    </row>
    <row r="6" spans="6:10" ht="15">
      <c r="F6" s="37" t="s">
        <v>13</v>
      </c>
      <c r="G6" s="32"/>
      <c r="H6" s="32"/>
      <c r="I6" s="33"/>
      <c r="J6" s="34"/>
    </row>
    <row r="7" spans="6:10" ht="12.75">
      <c r="F7" s="29"/>
      <c r="G7" s="29"/>
      <c r="H7" s="29"/>
      <c r="I7" s="30"/>
      <c r="J7" s="30"/>
    </row>
    <row r="9" spans="6:12" ht="18.75">
      <c r="F9" s="20" t="s">
        <v>0</v>
      </c>
      <c r="G9" s="21"/>
      <c r="H9" s="21"/>
      <c r="I9" s="21"/>
      <c r="J9" s="21"/>
      <c r="K9" s="21"/>
      <c r="L9" s="22"/>
    </row>
    <row r="10" spans="1:12" ht="18.75">
      <c r="A10" s="18" t="s">
        <v>10</v>
      </c>
      <c r="C10" t="s">
        <v>7</v>
      </c>
      <c r="F10" s="23" t="s">
        <v>1</v>
      </c>
      <c r="G10" s="19"/>
      <c r="H10" s="19"/>
      <c r="I10" s="19"/>
      <c r="J10" s="19"/>
      <c r="K10" s="19"/>
      <c r="L10" s="24"/>
    </row>
    <row r="11" spans="1:12" ht="12.75">
      <c r="A11" s="1" t="s">
        <v>8</v>
      </c>
      <c r="C11" s="2">
        <v>29307</v>
      </c>
      <c r="D11" s="3"/>
      <c r="E11" s="3"/>
      <c r="F11" s="4"/>
      <c r="G11" s="5"/>
      <c r="H11" s="5"/>
      <c r="I11" s="5"/>
      <c r="J11" s="5"/>
      <c r="K11" s="5"/>
      <c r="L11" s="6"/>
    </row>
    <row r="12" spans="1:12" ht="12.75">
      <c r="A12" s="1">
        <v>94</v>
      </c>
      <c r="C12" s="2">
        <v>23350</v>
      </c>
      <c r="D12" s="3"/>
      <c r="E12" s="3"/>
      <c r="F12" s="4"/>
      <c r="G12" s="5"/>
      <c r="H12" s="5"/>
      <c r="I12" s="5"/>
      <c r="J12" s="5"/>
      <c r="K12" s="5"/>
      <c r="L12" s="6"/>
    </row>
    <row r="13" spans="1:12" ht="12.75">
      <c r="A13" s="1">
        <v>95</v>
      </c>
      <c r="C13" s="2">
        <v>25389</v>
      </c>
      <c r="D13" s="3"/>
      <c r="E13" s="3"/>
      <c r="F13" s="4"/>
      <c r="G13" s="5"/>
      <c r="H13" s="5"/>
      <c r="I13" s="5"/>
      <c r="J13" s="5"/>
      <c r="K13" s="5"/>
      <c r="L13" s="6"/>
    </row>
    <row r="14" spans="1:12" ht="12.75">
      <c r="A14" s="1">
        <f>+A13+1</f>
        <v>96</v>
      </c>
      <c r="C14" s="2">
        <v>26071</v>
      </c>
      <c r="D14" s="3"/>
      <c r="E14" s="3"/>
      <c r="F14" s="4"/>
      <c r="G14" s="5"/>
      <c r="H14" s="5"/>
      <c r="I14" s="5"/>
      <c r="J14" s="5"/>
      <c r="K14" s="5"/>
      <c r="L14" s="6"/>
    </row>
    <row r="15" spans="1:12" ht="12.75">
      <c r="A15" s="1">
        <f>+A14+1</f>
        <v>97</v>
      </c>
      <c r="C15" s="2">
        <v>39516</v>
      </c>
      <c r="D15" s="3"/>
      <c r="E15" s="3"/>
      <c r="F15" s="4"/>
      <c r="G15" s="5"/>
      <c r="H15" s="5"/>
      <c r="I15" s="5"/>
      <c r="J15" s="5"/>
      <c r="K15" s="5"/>
      <c r="L15" s="6"/>
    </row>
    <row r="16" spans="1:12" ht="12.75">
      <c r="A16" s="1">
        <f>+A15+1</f>
        <v>98</v>
      </c>
      <c r="C16" s="2">
        <v>117032</v>
      </c>
      <c r="D16" s="3"/>
      <c r="E16" s="3"/>
      <c r="F16" s="4"/>
      <c r="G16" s="5"/>
      <c r="H16" s="5"/>
      <c r="I16" s="5"/>
      <c r="J16" s="5"/>
      <c r="K16" s="5"/>
      <c r="L16" s="6"/>
    </row>
    <row r="17" spans="1:12" ht="12.75">
      <c r="A17" s="1">
        <v>99</v>
      </c>
      <c r="C17" s="2">
        <v>105388</v>
      </c>
      <c r="D17" s="3"/>
      <c r="E17" s="3"/>
      <c r="F17" s="4"/>
      <c r="G17" s="5"/>
      <c r="H17" s="5"/>
      <c r="I17" s="5"/>
      <c r="J17" s="5"/>
      <c r="K17" s="5"/>
      <c r="L17" s="6"/>
    </row>
    <row r="18" spans="1:12" ht="12.75">
      <c r="A18" s="1">
        <v>2000</v>
      </c>
      <c r="C18" s="2">
        <v>296214</v>
      </c>
      <c r="D18" s="3"/>
      <c r="E18" s="3"/>
      <c r="F18" s="4"/>
      <c r="G18" s="5"/>
      <c r="H18" s="5"/>
      <c r="I18" s="5"/>
      <c r="J18" s="5"/>
      <c r="K18" s="5"/>
      <c r="L18" s="6"/>
    </row>
    <row r="19" spans="1:12" ht="12.75">
      <c r="A19" s="1" t="s">
        <v>2</v>
      </c>
      <c r="B19">
        <f>B32</f>
        <v>0</v>
      </c>
      <c r="C19" s="7">
        <f>SUM(C11:C18)</f>
        <v>662267</v>
      </c>
      <c r="D19" s="3"/>
      <c r="E19" s="3"/>
      <c r="F19" s="4"/>
      <c r="G19" s="5"/>
      <c r="H19" s="5"/>
      <c r="I19" s="5"/>
      <c r="J19" s="5"/>
      <c r="K19" s="5"/>
      <c r="L19" s="6"/>
    </row>
    <row r="20" spans="2:12" ht="12.75">
      <c r="B20" s="8" t="s">
        <v>3</v>
      </c>
      <c r="C20" s="8" t="s">
        <v>4</v>
      </c>
      <c r="D20" t="s">
        <v>5</v>
      </c>
      <c r="F20" s="4"/>
      <c r="G20" s="5"/>
      <c r="H20" s="5"/>
      <c r="I20" s="5"/>
      <c r="J20" s="5"/>
      <c r="K20" s="5"/>
      <c r="L20" s="6"/>
    </row>
    <row r="21" spans="2:12" ht="12.75">
      <c r="B21" s="9"/>
      <c r="C21" s="9"/>
      <c r="F21" s="4"/>
      <c r="G21" s="5"/>
      <c r="H21" s="5"/>
      <c r="I21" s="5"/>
      <c r="J21" s="5"/>
      <c r="K21" s="5"/>
      <c r="L21" s="6"/>
    </row>
    <row r="22" spans="1:12" ht="12.75">
      <c r="A22">
        <v>99</v>
      </c>
      <c r="B22" s="9">
        <v>105388</v>
      </c>
      <c r="C22" s="9">
        <v>2794897</v>
      </c>
      <c r="D22" s="10">
        <v>2900291</v>
      </c>
      <c r="E22" s="11">
        <f>+B22/D22</f>
        <v>0.03633704342081536</v>
      </c>
      <c r="F22" s="4"/>
      <c r="G22" s="5"/>
      <c r="H22" s="5"/>
      <c r="I22" s="5"/>
      <c r="J22" s="5"/>
      <c r="K22" s="5"/>
      <c r="L22" s="6"/>
    </row>
    <row r="23" spans="1:12" ht="12.75">
      <c r="A23">
        <v>2000</v>
      </c>
      <c r="B23" s="10">
        <v>320045</v>
      </c>
      <c r="C23" s="9">
        <v>2773048</v>
      </c>
      <c r="D23" s="10">
        <v>3092217</v>
      </c>
      <c r="E23" s="11">
        <f>+B23/D23</f>
        <v>0.10350017479368362</v>
      </c>
      <c r="F23" s="4"/>
      <c r="G23" s="5"/>
      <c r="H23" s="5"/>
      <c r="I23" s="5"/>
      <c r="J23" s="5"/>
      <c r="K23" s="5"/>
      <c r="L23" s="6"/>
    </row>
    <row r="24" spans="3:12" ht="12.75">
      <c r="C24" s="25"/>
      <c r="D24" s="10"/>
      <c r="E24" s="11"/>
      <c r="F24" s="4"/>
      <c r="G24" s="5"/>
      <c r="H24" s="5"/>
      <c r="I24" s="5"/>
      <c r="J24" s="5"/>
      <c r="K24" s="5"/>
      <c r="L24" s="6"/>
    </row>
    <row r="25" spans="6:12" ht="12.75">
      <c r="F25" s="4"/>
      <c r="G25" s="5"/>
      <c r="H25" s="5"/>
      <c r="I25" s="5"/>
      <c r="J25" s="5"/>
      <c r="K25" s="5"/>
      <c r="L25" s="6"/>
    </row>
    <row r="26" spans="6:12" ht="12.75">
      <c r="F26" s="4"/>
      <c r="G26" s="5"/>
      <c r="H26" s="5"/>
      <c r="I26" s="5"/>
      <c r="J26" s="5"/>
      <c r="K26" s="5"/>
      <c r="L26" s="6"/>
    </row>
    <row r="27" spans="6:12" ht="12.75">
      <c r="F27" s="4"/>
      <c r="G27" s="5"/>
      <c r="H27" s="5"/>
      <c r="I27" s="5"/>
      <c r="J27" s="5"/>
      <c r="K27" s="5"/>
      <c r="L27" s="6"/>
    </row>
    <row r="28" spans="6:12" ht="12.75">
      <c r="F28" s="4"/>
      <c r="G28" s="5"/>
      <c r="H28" s="5"/>
      <c r="I28" s="5"/>
      <c r="J28" s="5"/>
      <c r="K28" s="5"/>
      <c r="L28" s="6"/>
    </row>
    <row r="29" spans="6:12" ht="12.75">
      <c r="F29" s="4"/>
      <c r="G29" s="5"/>
      <c r="H29" s="5"/>
      <c r="I29" s="5"/>
      <c r="J29" s="5"/>
      <c r="K29" s="5"/>
      <c r="L29" s="6"/>
    </row>
    <row r="30" spans="6:12" ht="12.75">
      <c r="F30" s="4"/>
      <c r="G30" s="5"/>
      <c r="H30" s="5"/>
      <c r="I30" s="5"/>
      <c r="J30" s="5"/>
      <c r="K30" s="5"/>
      <c r="L30" s="6"/>
    </row>
    <row r="31" spans="6:12" ht="12.75">
      <c r="F31" s="4"/>
      <c r="G31" s="5"/>
      <c r="H31" s="5"/>
      <c r="I31" s="5"/>
      <c r="J31" s="5"/>
      <c r="K31" s="5"/>
      <c r="L31" s="6"/>
    </row>
    <row r="32" spans="6:12" ht="12.75">
      <c r="F32" s="4"/>
      <c r="G32" s="5"/>
      <c r="H32" s="5"/>
      <c r="I32" s="5"/>
      <c r="J32" s="5"/>
      <c r="K32" s="5"/>
      <c r="L32" s="6"/>
    </row>
    <row r="33" spans="6:12" ht="12.75">
      <c r="F33" s="4"/>
      <c r="G33" s="5"/>
      <c r="H33" s="5"/>
      <c r="I33" s="5"/>
      <c r="J33" s="5"/>
      <c r="K33" s="5"/>
      <c r="L33" s="6"/>
    </row>
    <row r="34" spans="6:12" ht="12.75">
      <c r="F34" s="4"/>
      <c r="G34" s="5"/>
      <c r="H34" s="5"/>
      <c r="I34" s="5"/>
      <c r="J34" s="5"/>
      <c r="K34" s="5"/>
      <c r="L34" s="6"/>
    </row>
    <row r="35" spans="6:12" ht="12.75">
      <c r="F35" s="4"/>
      <c r="G35" s="5"/>
      <c r="H35" s="5"/>
      <c r="I35" s="5"/>
      <c r="J35" s="5"/>
      <c r="K35" s="5"/>
      <c r="L35" s="6"/>
    </row>
    <row r="36" spans="6:12" ht="12.75">
      <c r="F36" s="4"/>
      <c r="G36" s="5"/>
      <c r="H36" s="5"/>
      <c r="I36" s="5"/>
      <c r="J36" s="5"/>
      <c r="K36" s="5"/>
      <c r="L36" s="6"/>
    </row>
    <row r="37" spans="6:12" ht="12.75">
      <c r="F37" s="4"/>
      <c r="G37" s="5"/>
      <c r="H37" s="5"/>
      <c r="I37" s="5"/>
      <c r="J37" s="5"/>
      <c r="K37" s="5"/>
      <c r="L37" s="6"/>
    </row>
    <row r="38" spans="6:12" ht="12.75">
      <c r="F38" s="4"/>
      <c r="G38" s="5"/>
      <c r="H38" s="5"/>
      <c r="I38" s="5"/>
      <c r="J38" s="5"/>
      <c r="K38" s="5"/>
      <c r="L38" s="6"/>
    </row>
    <row r="39" spans="6:12" ht="12.75">
      <c r="F39" s="4"/>
      <c r="G39" s="5"/>
      <c r="H39" s="5"/>
      <c r="I39" s="5"/>
      <c r="J39" s="5"/>
      <c r="K39" s="5"/>
      <c r="L39" s="6"/>
    </row>
    <row r="40" spans="6:12" ht="12.75">
      <c r="F40" s="4"/>
      <c r="G40" s="5"/>
      <c r="H40" s="5"/>
      <c r="I40" s="5"/>
      <c r="J40" s="12"/>
      <c r="K40" s="17"/>
      <c r="L40" s="6"/>
    </row>
    <row r="41" spans="6:12" ht="12.75">
      <c r="F41" s="4"/>
      <c r="G41" s="5"/>
      <c r="H41" s="5"/>
      <c r="I41" s="5"/>
      <c r="J41" s="5"/>
      <c r="K41" s="5"/>
      <c r="L41" s="6"/>
    </row>
    <row r="42" spans="6:12" ht="23.25" customHeight="1">
      <c r="F42" s="13" t="s">
        <v>6</v>
      </c>
      <c r="G42" s="14"/>
      <c r="H42" s="14"/>
      <c r="I42" s="14" t="s">
        <v>6</v>
      </c>
      <c r="J42" s="14" t="s">
        <v>9</v>
      </c>
      <c r="K42" s="15"/>
      <c r="L42" s="16"/>
    </row>
    <row r="43" spans="6:12" ht="22.5" customHeight="1">
      <c r="F43" s="70" t="s">
        <v>12</v>
      </c>
      <c r="G43" s="71"/>
      <c r="H43" s="71"/>
      <c r="I43" s="71"/>
      <c r="J43" s="71"/>
      <c r="K43" s="71"/>
      <c r="L43" s="71"/>
    </row>
  </sheetData>
  <mergeCells count="1">
    <mergeCell ref="F43:L4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0" sqref="E40"/>
    </sheetView>
  </sheetViews>
  <sheetFormatPr defaultColWidth="9.33203125" defaultRowHeight="12.75"/>
  <cols>
    <col min="1" max="1" width="3.66015625" style="43" customWidth="1"/>
    <col min="2" max="2" width="17.16015625" style="43" customWidth="1"/>
    <col min="3" max="3" width="15.66015625" style="68" customWidth="1"/>
    <col min="4" max="4" width="17.66015625" style="69" customWidth="1"/>
    <col min="5" max="5" width="23" style="43" customWidth="1"/>
    <col min="6" max="6" width="12.5" style="43" customWidth="1"/>
    <col min="7" max="7" width="3.5" style="43" customWidth="1"/>
    <col min="8" max="16384" width="10.66015625" style="43" customWidth="1"/>
  </cols>
  <sheetData>
    <row r="1" spans="1:7" ht="12.75">
      <c r="A1" s="38"/>
      <c r="B1" s="39"/>
      <c r="C1" s="40"/>
      <c r="D1" s="41"/>
      <c r="E1" s="39"/>
      <c r="F1" s="39"/>
      <c r="G1" s="42"/>
    </row>
    <row r="2" spans="1:7" ht="15.75">
      <c r="A2" s="44"/>
      <c r="B2" s="45" t="s">
        <v>15</v>
      </c>
      <c r="C2" s="46"/>
      <c r="D2" s="46"/>
      <c r="E2" s="46"/>
      <c r="F2" s="47" t="s">
        <v>16</v>
      </c>
      <c r="G2" s="48"/>
    </row>
    <row r="3" spans="1:7" s="54" customFormat="1" ht="16.5" thickBot="1">
      <c r="A3" s="49"/>
      <c r="B3" s="50" t="s">
        <v>17</v>
      </c>
      <c r="C3" s="51" t="s">
        <v>18</v>
      </c>
      <c r="D3" s="52" t="s">
        <v>19</v>
      </c>
      <c r="E3" s="50" t="s">
        <v>20</v>
      </c>
      <c r="F3" s="51" t="s">
        <v>21</v>
      </c>
      <c r="G3" s="53"/>
    </row>
    <row r="4" spans="1:7" ht="13.5" thickTop="1">
      <c r="A4" s="55"/>
      <c r="B4" s="56"/>
      <c r="C4" s="57"/>
      <c r="D4" s="58"/>
      <c r="E4" s="56"/>
      <c r="F4" s="59"/>
      <c r="G4" s="60"/>
    </row>
    <row r="5" spans="1:7" ht="12.75">
      <c r="A5" s="55"/>
      <c r="B5" s="56" t="s">
        <v>22</v>
      </c>
      <c r="C5" s="57">
        <v>1993</v>
      </c>
      <c r="D5" s="58"/>
      <c r="E5" s="56" t="s">
        <v>23</v>
      </c>
      <c r="F5" s="61">
        <v>3510</v>
      </c>
      <c r="G5" s="60"/>
    </row>
    <row r="6" spans="1:7" ht="12.75">
      <c r="A6" s="55"/>
      <c r="B6" s="56" t="s">
        <v>24</v>
      </c>
      <c r="C6" s="57">
        <v>1986</v>
      </c>
      <c r="D6" s="58"/>
      <c r="E6" s="56" t="s">
        <v>25</v>
      </c>
      <c r="F6" s="61">
        <v>21757</v>
      </c>
      <c r="G6" s="60"/>
    </row>
    <row r="7" spans="1:7" ht="12.75">
      <c r="A7" s="55"/>
      <c r="B7" s="56" t="s">
        <v>26</v>
      </c>
      <c r="C7" s="57">
        <v>1990</v>
      </c>
      <c r="D7" s="58" t="s">
        <v>27</v>
      </c>
      <c r="E7" s="56"/>
      <c r="F7" s="61">
        <v>1746</v>
      </c>
      <c r="G7" s="60"/>
    </row>
    <row r="8" spans="1:7" ht="12.75">
      <c r="A8" s="55"/>
      <c r="B8" s="56" t="s">
        <v>28</v>
      </c>
      <c r="C8" s="57">
        <v>1990</v>
      </c>
      <c r="D8" s="58"/>
      <c r="E8" s="56" t="s">
        <v>23</v>
      </c>
      <c r="F8" s="61">
        <v>2367</v>
      </c>
      <c r="G8" s="60"/>
    </row>
    <row r="9" spans="1:7" ht="12.75">
      <c r="A9" s="55"/>
      <c r="B9" s="56" t="s">
        <v>29</v>
      </c>
      <c r="C9" s="57">
        <v>1995</v>
      </c>
      <c r="D9" s="58"/>
      <c r="E9" s="56" t="s">
        <v>23</v>
      </c>
      <c r="F9" s="61">
        <v>1694</v>
      </c>
      <c r="G9" s="60"/>
    </row>
    <row r="10" spans="1:7" ht="12.75">
      <c r="A10" s="55"/>
      <c r="B10" s="56" t="s">
        <v>30</v>
      </c>
      <c r="C10" s="57">
        <v>1996</v>
      </c>
      <c r="D10" s="58"/>
      <c r="E10" s="56" t="s">
        <v>23</v>
      </c>
      <c r="F10" s="61">
        <v>1088</v>
      </c>
      <c r="G10" s="60"/>
    </row>
    <row r="11" spans="1:7" ht="12.75">
      <c r="A11" s="55"/>
      <c r="B11" s="56" t="s">
        <v>31</v>
      </c>
      <c r="C11" s="57">
        <v>1996</v>
      </c>
      <c r="D11" s="58"/>
      <c r="E11" s="56" t="s">
        <v>23</v>
      </c>
      <c r="F11" s="61">
        <v>1846</v>
      </c>
      <c r="G11" s="60"/>
    </row>
    <row r="12" spans="1:7" ht="12.75">
      <c r="A12" s="55"/>
      <c r="B12" s="56" t="s">
        <v>32</v>
      </c>
      <c r="C12" s="57">
        <v>1987</v>
      </c>
      <c r="D12" s="58" t="s">
        <v>33</v>
      </c>
      <c r="E12" s="56" t="s">
        <v>34</v>
      </c>
      <c r="F12" s="61">
        <v>3570</v>
      </c>
      <c r="G12" s="60"/>
    </row>
    <row r="13" spans="1:7" ht="12.75">
      <c r="A13" s="55"/>
      <c r="B13" s="56" t="s">
        <v>35</v>
      </c>
      <c r="C13" s="57">
        <v>1997</v>
      </c>
      <c r="D13" s="58"/>
      <c r="E13" s="56" t="s">
        <v>23</v>
      </c>
      <c r="F13" s="61">
        <v>1341</v>
      </c>
      <c r="G13" s="60"/>
    </row>
    <row r="14" spans="1:7" ht="12.75">
      <c r="A14" s="55"/>
      <c r="B14" s="56" t="s">
        <v>36</v>
      </c>
      <c r="C14" s="57">
        <v>1997</v>
      </c>
      <c r="D14" s="58"/>
      <c r="E14" s="56" t="s">
        <v>23</v>
      </c>
      <c r="F14" s="61">
        <v>5027</v>
      </c>
      <c r="G14" s="60"/>
    </row>
    <row r="15" spans="1:7" ht="12.75">
      <c r="A15" s="55"/>
      <c r="B15" s="56" t="s">
        <v>37</v>
      </c>
      <c r="C15" s="57">
        <v>1993</v>
      </c>
      <c r="D15" s="58"/>
      <c r="E15" s="56" t="s">
        <v>23</v>
      </c>
      <c r="F15" s="61">
        <v>2215</v>
      </c>
      <c r="G15" s="60"/>
    </row>
    <row r="16" spans="1:7" ht="12.75">
      <c r="A16" s="55"/>
      <c r="B16" s="56" t="s">
        <v>38</v>
      </c>
      <c r="C16" s="57">
        <v>1990</v>
      </c>
      <c r="D16" s="58"/>
      <c r="E16" s="56" t="s">
        <v>23</v>
      </c>
      <c r="F16" s="61">
        <v>2367</v>
      </c>
      <c r="G16" s="60"/>
    </row>
    <row r="17" spans="1:7" ht="12.75">
      <c r="A17" s="55"/>
      <c r="B17" s="56" t="s">
        <v>39</v>
      </c>
      <c r="C17" s="57">
        <v>1993</v>
      </c>
      <c r="D17" s="58" t="s">
        <v>40</v>
      </c>
      <c r="E17" s="56" t="s">
        <v>41</v>
      </c>
      <c r="F17" s="61">
        <v>1709</v>
      </c>
      <c r="G17" s="60"/>
    </row>
    <row r="18" spans="1:7" ht="12.75">
      <c r="A18" s="55"/>
      <c r="B18" s="56" t="s">
        <v>42</v>
      </c>
      <c r="C18" s="57">
        <v>1975</v>
      </c>
      <c r="D18" s="62" t="s">
        <v>43</v>
      </c>
      <c r="E18" s="56" t="s">
        <v>44</v>
      </c>
      <c r="F18" s="61">
        <v>98592.8</v>
      </c>
      <c r="G18" s="60"/>
    </row>
    <row r="19" spans="1:7" ht="12.75">
      <c r="A19" s="55"/>
      <c r="B19" s="56" t="s">
        <v>45</v>
      </c>
      <c r="C19" s="57">
        <v>1987</v>
      </c>
      <c r="D19" s="58" t="s">
        <v>46</v>
      </c>
      <c r="E19" s="56" t="s">
        <v>47</v>
      </c>
      <c r="F19" s="61">
        <v>2454</v>
      </c>
      <c r="G19" s="60"/>
    </row>
    <row r="20" spans="1:7" ht="12.75">
      <c r="A20" s="55"/>
      <c r="B20" s="56" t="s">
        <v>48</v>
      </c>
      <c r="C20" s="57">
        <v>1983</v>
      </c>
      <c r="D20" s="58"/>
      <c r="E20" s="56" t="s">
        <v>23</v>
      </c>
      <c r="F20" s="61">
        <v>2576</v>
      </c>
      <c r="G20" s="60"/>
    </row>
    <row r="21" spans="1:7" ht="12.75">
      <c r="A21" s="55"/>
      <c r="B21" s="56" t="s">
        <v>49</v>
      </c>
      <c r="C21" s="57">
        <v>1976</v>
      </c>
      <c r="D21" s="58" t="s">
        <v>50</v>
      </c>
      <c r="E21" s="56" t="s">
        <v>51</v>
      </c>
      <c r="F21" s="61">
        <v>3513</v>
      </c>
      <c r="G21" s="60"/>
    </row>
    <row r="22" spans="1:7" ht="12.75">
      <c r="A22" s="55"/>
      <c r="B22" s="56" t="s">
        <v>52</v>
      </c>
      <c r="C22" s="57">
        <v>1995</v>
      </c>
      <c r="D22" s="58"/>
      <c r="E22" s="56" t="s">
        <v>23</v>
      </c>
      <c r="F22" s="61">
        <v>2648</v>
      </c>
      <c r="G22" s="60"/>
    </row>
    <row r="23" spans="1:7" ht="12.75">
      <c r="A23" s="55"/>
      <c r="B23" s="56" t="s">
        <v>53</v>
      </c>
      <c r="C23" s="57">
        <v>1992</v>
      </c>
      <c r="D23" s="58" t="s">
        <v>54</v>
      </c>
      <c r="E23" s="56" t="s">
        <v>51</v>
      </c>
      <c r="F23" s="61">
        <v>4580</v>
      </c>
      <c r="G23" s="60"/>
    </row>
    <row r="24" spans="1:7" ht="12.75">
      <c r="A24" s="55"/>
      <c r="B24" s="56" t="s">
        <v>55</v>
      </c>
      <c r="C24" s="57">
        <v>1977</v>
      </c>
      <c r="D24" s="58"/>
      <c r="E24" s="56" t="s">
        <v>23</v>
      </c>
      <c r="F24" s="61">
        <v>2866</v>
      </c>
      <c r="G24" s="60"/>
    </row>
    <row r="25" spans="1:7" ht="12.75">
      <c r="A25" s="55"/>
      <c r="B25" s="56" t="s">
        <v>56</v>
      </c>
      <c r="C25" s="57">
        <v>1985</v>
      </c>
      <c r="D25" s="58" t="s">
        <v>57</v>
      </c>
      <c r="E25" s="56" t="s">
        <v>58</v>
      </c>
      <c r="F25" s="61">
        <v>2303</v>
      </c>
      <c r="G25" s="60"/>
    </row>
    <row r="26" spans="1:7" ht="12.75">
      <c r="A26" s="55"/>
      <c r="B26" s="56" t="s">
        <v>59</v>
      </c>
      <c r="C26" s="57">
        <v>1981</v>
      </c>
      <c r="D26" s="62" t="s">
        <v>60</v>
      </c>
      <c r="E26" s="56" t="s">
        <v>61</v>
      </c>
      <c r="F26" s="61">
        <v>721</v>
      </c>
      <c r="G26" s="60"/>
    </row>
    <row r="27" spans="1:7" ht="12.75">
      <c r="A27" s="55"/>
      <c r="B27" s="56" t="s">
        <v>62</v>
      </c>
      <c r="C27" s="57">
        <v>1991</v>
      </c>
      <c r="D27" s="58" t="s">
        <v>63</v>
      </c>
      <c r="E27" s="56" t="s">
        <v>64</v>
      </c>
      <c r="F27" s="61">
        <v>50327</v>
      </c>
      <c r="G27" s="60"/>
    </row>
    <row r="28" spans="1:7" ht="12.75">
      <c r="A28" s="55"/>
      <c r="B28" s="56" t="s">
        <v>65</v>
      </c>
      <c r="C28" s="57">
        <v>1989</v>
      </c>
      <c r="D28" s="58" t="s">
        <v>66</v>
      </c>
      <c r="E28" s="56" t="s">
        <v>67</v>
      </c>
      <c r="F28" s="61">
        <v>2237</v>
      </c>
      <c r="G28" s="60"/>
    </row>
    <row r="29" spans="1:7" ht="12.75">
      <c r="A29" s="55"/>
      <c r="B29" s="56" t="s">
        <v>68</v>
      </c>
      <c r="C29" s="57">
        <v>1977</v>
      </c>
      <c r="D29" s="58" t="s">
        <v>69</v>
      </c>
      <c r="E29" s="56" t="s">
        <v>70</v>
      </c>
      <c r="F29" s="61">
        <v>41776</v>
      </c>
      <c r="G29" s="60"/>
    </row>
    <row r="30" spans="1:7" ht="12.75">
      <c r="A30" s="55"/>
      <c r="B30" s="56" t="s">
        <v>71</v>
      </c>
      <c r="C30" s="57">
        <v>1991</v>
      </c>
      <c r="D30" s="58">
        <v>92</v>
      </c>
      <c r="E30" s="56" t="s">
        <v>58</v>
      </c>
      <c r="F30" s="61">
        <v>1928</v>
      </c>
      <c r="G30" s="60"/>
    </row>
    <row r="31" spans="1:7" ht="13.5" thickBot="1">
      <c r="A31" s="63"/>
      <c r="B31" s="64"/>
      <c r="C31" s="65"/>
      <c r="D31" s="66"/>
      <c r="E31" s="64"/>
      <c r="F31" s="64"/>
      <c r="G31" s="67"/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 &amp;R 
SC21 11.8
Unpaid Dues - Countries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Paulette Kennedy</dc:creator>
  <cp:keywords/>
  <dc:description/>
  <cp:lastModifiedBy>Dwight Peck</cp:lastModifiedBy>
  <cp:lastPrinted>2000-09-28T14:26:53Z</cp:lastPrinted>
  <dcterms:created xsi:type="dcterms:W3CDTF">2000-09-01T14:13:33Z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