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76" windowWidth="11625" windowHeight="6720" activeTab="0"/>
  </bookViews>
  <sheets>
    <sheet name="Status Balance" sheetId="1" r:id="rId1"/>
  </sheets>
  <definedNames>
    <definedName name="_xlnm.Print_Area" localSheetId="0">'Status Balance'!$A$1:$I$278</definedName>
    <definedName name="_xlnm.Print_Titles" localSheetId="0">'Status Balance'!$5:$7</definedName>
  </definedNames>
  <calcPr fullCalcOnLoad="1"/>
</workbook>
</file>

<file path=xl/sharedStrings.xml><?xml version="1.0" encoding="utf-8"?>
<sst xmlns="http://schemas.openxmlformats.org/spreadsheetml/2006/main" count="272" uniqueCount="239">
  <si>
    <t>The 1998 grant for work in Africa covered the balance of seed funding for a project to evaluate wetland systems in the Southern African Development Community (SADC); development of an integrated management plan at a Ramsar site in Botswana; support for the development of a common approach to shared water catchment areas in Benin, Burkina Faso, Niger, and Togo; support for a public awareness campaign on invasive species in wetlands; completion of the national wetland policy in Zambia; and Wetland International's 1998 African Waterfowl Census Report.</t>
  </si>
  <si>
    <t>Status of Projects Managed by the Convention Bureau</t>
  </si>
  <si>
    <t>Project Number</t>
  </si>
  <si>
    <t>Project Title / Description</t>
  </si>
  <si>
    <t>Balance</t>
  </si>
  <si>
    <t xml:space="preserve"> </t>
  </si>
  <si>
    <t>Twinning of Wetlands of International Importance</t>
  </si>
  <si>
    <t>(Camargue/Danube)</t>
  </si>
  <si>
    <t>Wetland Conservation in Poland</t>
  </si>
  <si>
    <t>Neotropics:  Training/Education (Wetlands for the Future)</t>
  </si>
  <si>
    <r>
      <t>Manual</t>
    </r>
    <r>
      <rPr>
        <b/>
        <sz val="10"/>
        <rFont val="Arial"/>
        <family val="0"/>
      </rPr>
      <t xml:space="preserve"> (French)</t>
    </r>
  </si>
  <si>
    <t>25th Anniversary Pledges</t>
  </si>
  <si>
    <t>Special Requests Project</t>
  </si>
  <si>
    <t>Swiss Grant 1997</t>
  </si>
  <si>
    <t>MedWet 2 Co-ordination</t>
  </si>
  <si>
    <t>Austrian-Kenyan Twinning Project on Studies on White</t>
  </si>
  <si>
    <t>Stork in their Wintering Grounds</t>
  </si>
  <si>
    <t>Swiss Grant 1999</t>
  </si>
  <si>
    <t>Swiss Grant 1998</t>
  </si>
  <si>
    <t>Carried forward</t>
  </si>
  <si>
    <t>A three-year project planned for the period 1993-1995 for assistance by the Bureau in designing and helping to co-ordinate information and expert exchanges between France and Romania for the management of the Camargue and the Danube Delta.  Future activity in relation to the remaining funds will be determined in consultation with the Government of France.</t>
  </si>
  <si>
    <t>Support for the development of a national wetlands plan and its implementation in Poland; also the publication in Polish and English of the resulting national wetland overview and action plan entitled The Strategy of Wetland Protection in Poland.</t>
  </si>
  <si>
    <t>Translation and publication of the French version of the Ramsar Manual.  The remaining funds are to be used for updating the text and subsequently disseminating it.</t>
  </si>
  <si>
    <t>The 1997 grant for work in Africa was used for the assessment of potential Ramsar sites in The Gambia; for initial studies on populations of water birds in a Ramsar site in Gabon; for the preparation of a management plan for a national park in Niger; for an emergency rehabilitation plan in a biosphere reserve in Senegal; for Wetlands International's 1997 African Waterfowl Census Report; and for seed funding for a project to evaluate wetland systems in the Southern African Development Community (SADC).</t>
  </si>
  <si>
    <t xml:space="preserve">Total Expenditures  </t>
  </si>
  <si>
    <t xml:space="preserve">Assistance for wetland conservation and wise use initiatives in developing countries and countries whose economy is undergoing transition.  The Fund's resources are being directed to small-scale projects not traditionally covered by larger funding agencies.  Some of the funds in the project reflect 25th Anniversary Pledges.  </t>
  </si>
  <si>
    <t xml:space="preserve">The Evian project, known formally as the 'Caring for Water Resources and Water Quality Initiative', is a portfolio of activities in support of the Convention, funded by the Groupe Danone (which includes the Evian mineral water company) and the French Global Environment Facility (FFEM), and developed with the support of the Government of France. the town of Evian, and in particular the Conservatoire du Littoral.  </t>
  </si>
  <si>
    <t>* Some activites in 1997 were subcontracted and funds were transferred to contractees.</t>
  </si>
  <si>
    <t>Ramsar Advisory Missions  (RAMs)</t>
  </si>
  <si>
    <t>**The funds in the balance have all been committed.</t>
  </si>
  <si>
    <t>This book will depict one significant Ramsar site for each Contracting Party.</t>
  </si>
  <si>
    <t>The funds in this project are designed to be made available at short notice to governments, NGOs, and other bodies (normally within Ramsar Contracting Party States, though exceptionally in non-Party countries) for activities related to the Convention and Strategic Plan which only require limited funds.  Expenditure to date has funded twelve projects.</t>
  </si>
  <si>
    <t>Convention Outreach Programme</t>
  </si>
  <si>
    <t>GEF Iran</t>
  </si>
  <si>
    <t>Swiss Grant 2000</t>
  </si>
  <si>
    <t>The Swiss Grant has provided funding for six projects which includes:</t>
  </si>
  <si>
    <t>Botswana:  Development of a management plan for the Okavango Delta.</t>
  </si>
  <si>
    <t xml:space="preserve">Guinea: Implementing the Convention.  Sierra Leone: Assistance to ratify </t>
  </si>
  <si>
    <t>Ramsar sites.  Madagascar: Management plan for Manambolomaty site.</t>
  </si>
  <si>
    <t>As well, a public awareness &amp; education programme has been started in</t>
  </si>
  <si>
    <t>Six projects were funded in Botswana, Burkina Faso, Cameroon and Nigeria.</t>
  </si>
  <si>
    <t>program was initiated in Cameroon and Kenya.</t>
  </si>
  <si>
    <t>Small Grants Fund for Wetland Conservation and Wise Use</t>
  </si>
  <si>
    <t>(SGF)</t>
  </si>
  <si>
    <t xml:space="preserve">The 24th Standing Committee approved the use of the excess in the </t>
  </si>
  <si>
    <t>report on Implementing the Convention's Outreach Programme 1999-2002:</t>
  </si>
  <si>
    <t>Reviewing and Action Plannning for Wetland Communication, Education</t>
  </si>
  <si>
    <t>Reserve fund be used to create the "Voluntary Fund for the Convention's</t>
  </si>
  <si>
    <t>Carried forward:</t>
  </si>
  <si>
    <t xml:space="preserve">The Bureau acts as International Service Provider under contract to UNDP. </t>
  </si>
  <si>
    <t>STRP Working Groups</t>
  </si>
  <si>
    <t>STRP implement the second Joint Work Plan with the Convention on Biological</t>
  </si>
  <si>
    <t>Diversity.</t>
  </si>
  <si>
    <t>7002-000</t>
  </si>
  <si>
    <t>7026-000</t>
  </si>
  <si>
    <t>7043-000</t>
  </si>
  <si>
    <t>7057-000</t>
  </si>
  <si>
    <t>7066-000</t>
  </si>
  <si>
    <t>7070-000</t>
  </si>
  <si>
    <t>7071-000</t>
  </si>
  <si>
    <t>7072-000</t>
  </si>
  <si>
    <t>7079-000</t>
  </si>
  <si>
    <t>Evian Project  (1998-2000)</t>
  </si>
  <si>
    <t>7079-</t>
  </si>
  <si>
    <t>010 to 080</t>
  </si>
  <si>
    <t>Evian Project  2001 - 2002</t>
  </si>
  <si>
    <t>Danone has committed to continuing the Evian project and has promised funding of a total of FFR 2,000,000 over a period of two years.</t>
  </si>
  <si>
    <t>7081-000</t>
  </si>
  <si>
    <t>Ramsar Promotional Book</t>
  </si>
  <si>
    <t>7086-000</t>
  </si>
  <si>
    <t>7087-000</t>
  </si>
  <si>
    <t>7088-000</t>
  </si>
  <si>
    <t>7090-000</t>
  </si>
  <si>
    <t>7091-000</t>
  </si>
  <si>
    <t>7093-000</t>
  </si>
  <si>
    <t>7094-000</t>
  </si>
  <si>
    <t xml:space="preserve">Funding Income 2001    </t>
  </si>
  <si>
    <t>at 31.08.01</t>
  </si>
  <si>
    <t>CHF</t>
  </si>
  <si>
    <t>Carried forward from 31.12.00</t>
  </si>
  <si>
    <t>Japan Donations for Asian Region</t>
  </si>
  <si>
    <t>7500-100   1995</t>
  </si>
  <si>
    <t>7500-300   1997</t>
  </si>
  <si>
    <t>7500-400   1998</t>
  </si>
  <si>
    <t>7500-500   1999</t>
  </si>
  <si>
    <t>7500-600   2000</t>
  </si>
  <si>
    <t>7500-610   2000 Black Stork</t>
  </si>
  <si>
    <t>7500 - 700</t>
  </si>
  <si>
    <t>Small Grants Fund 2001</t>
  </si>
  <si>
    <t>Pledged</t>
  </si>
  <si>
    <t>UK, DEFRA</t>
  </si>
  <si>
    <t>2001 Income Received</t>
  </si>
  <si>
    <t>Forty good quality proposals were submitted in response to the 2001 call for proposals.  There were nine submitted from the African Region, 6 from the Americas, 8 from the Asian regional, 16 from the European region and one from Oceania.  In total these projects amounted to CHF 1,325,121.  These are presently awaiting review and recommendations from  the STRP,  and approval by the Standing Committee.</t>
  </si>
  <si>
    <t>Austria pledged</t>
  </si>
  <si>
    <t>7076-010</t>
  </si>
  <si>
    <t>Support from the Austrian Federal Ministry for Environment for Ramsar to coordinate with the Ministry of Tourism and Wildlife of the Kenya Wildlife Service to start on Phase II of the project on the European White Stork in their wintering grounds. Sub-projects include a mini-poster on the distribution and ecology of the White Stork, a twinning programme between schools, communities &amp; national park administrators and providing equipment for site managers.</t>
  </si>
  <si>
    <t xml:space="preserve">Danone </t>
  </si>
  <si>
    <t>Spain pledged</t>
  </si>
  <si>
    <t>Voluntary contributions from Japan in the years 1997, 1998 and 1999 specifically for projects in the Asian region.  Conditions for the use of this fund are being considered.</t>
  </si>
  <si>
    <t>7095-010</t>
  </si>
  <si>
    <t>7095-020</t>
  </si>
  <si>
    <t>COP8 - Sponsored Delegates</t>
  </si>
  <si>
    <t>7095-030</t>
  </si>
  <si>
    <t>COP8 - Secondee</t>
  </si>
  <si>
    <t>7096-000</t>
  </si>
  <si>
    <t>European Regional Meeting - Bled Slovenia  13-18 October 2001</t>
  </si>
  <si>
    <t>Norway</t>
  </si>
  <si>
    <t>Hungary (US$ 10,000)</t>
  </si>
  <si>
    <t>Sweden, SIDA</t>
  </si>
  <si>
    <t>Austria, Ministry of Agriculture, Nature Mgmt &amp; Fisheries</t>
  </si>
  <si>
    <t>Netherlands, Ministry of Agriculture, Nature Mgmt &amp; Fisheries</t>
  </si>
  <si>
    <t>Switzerland, SDC</t>
  </si>
  <si>
    <t>Denmark, DANCEE</t>
  </si>
  <si>
    <t>TOTAL</t>
  </si>
  <si>
    <t>*</t>
  </si>
  <si>
    <t>7097-000</t>
  </si>
  <si>
    <t>7097-010</t>
  </si>
  <si>
    <t>7097-020</t>
  </si>
  <si>
    <t>7100-000</t>
  </si>
  <si>
    <t>Swiss Grant 2001</t>
  </si>
  <si>
    <t>7101-000</t>
  </si>
  <si>
    <t>WWD 2002</t>
  </si>
  <si>
    <t>Spain - Pledged</t>
  </si>
  <si>
    <t>COP8 - Valencia, Spain 2002 -  Administration</t>
  </si>
  <si>
    <t xml:space="preserve">Asian Regional Meeting - Middle East 2002 </t>
  </si>
  <si>
    <t>Asian Regional Meeting - Iran, February 2002</t>
  </si>
  <si>
    <t>Asian Regional Meeting - Thailand, October 2001</t>
  </si>
  <si>
    <t>7098-010</t>
  </si>
  <si>
    <t>7098-020</t>
  </si>
  <si>
    <t>7098-030</t>
  </si>
  <si>
    <t>7098-040</t>
  </si>
  <si>
    <t xml:space="preserve">Summary Meeting African Region - Gland </t>
  </si>
  <si>
    <t>African Regional Meeting - Algeria, 2002</t>
  </si>
  <si>
    <t>African Regional Meeting - Benin, 2002</t>
  </si>
  <si>
    <t>7099-000</t>
  </si>
  <si>
    <t>7099-010</t>
  </si>
  <si>
    <t>7099-020</t>
  </si>
  <si>
    <t>7099-030</t>
  </si>
  <si>
    <t>Japan (from 7087)</t>
  </si>
  <si>
    <t>100,000</t>
  </si>
  <si>
    <t>50,000</t>
  </si>
  <si>
    <t>MAVA Foundation</t>
  </si>
  <si>
    <t>Argentina</t>
  </si>
  <si>
    <t>USA, Dept of State</t>
  </si>
  <si>
    <t>140,000</t>
  </si>
  <si>
    <t>7500-000</t>
  </si>
  <si>
    <t>*  Funds from previous years are all committed for second payments to cotnracts.</t>
  </si>
  <si>
    <t>2001 Pledged</t>
  </si>
  <si>
    <t xml:space="preserve">Technical missions, at the request of the countries concerned, to Ramsar sites included in the Montreux Record in order to prepare recommenda- tions on how to address the problems involved.  Management Guidance Procedures (MGP) over the past triennium have been carried out in Costa Rica, Guatemala, Islamic Republic of Iran, Italy and Trinidad and Tobago.  A joint government/Ramsar Commission was established in Greece.  </t>
  </si>
  <si>
    <t>A RAM was made to the Sumava Peatlands in the Czech Republic in June 2001</t>
  </si>
  <si>
    <t>Future RAMs planned for this year include the Mühlenberger Loch in Germany (24-26 September); the Ouse Washes in the UK (5-8 November); and the Srebarna site in Bulgaria (1-4 October tbc), a joint World Heritage/IUCN mission.</t>
  </si>
  <si>
    <t>USA Dept of State - 2001</t>
  </si>
  <si>
    <t>7056-000</t>
  </si>
  <si>
    <t>7056-020</t>
  </si>
  <si>
    <t>7056-030</t>
  </si>
  <si>
    <t xml:space="preserve">WFF 2001 </t>
  </si>
  <si>
    <t>Support for wetland training and education in the Neotropics in the context of the agreement between the Government of the United States and the Bureau concerning the partnership for effective implementation of the Convention in the Western Hemisphere in honour of the Convention's 25th Anniversary. Projects are jointly approved by the US Department of State, US Fish and Wildlife Service, and the Bureau.
Expenditure to date has funded 121 projects in the Neotropics in the field of training and capacity building.</t>
  </si>
  <si>
    <t xml:space="preserve">Conference and the Turtle workshop in Belize.  The project provided 8 specialists the chance to attend the </t>
  </si>
  <si>
    <t xml:space="preserve">Millenium 2000 Wetland Event in Quebec City, Canada in August 2000. </t>
  </si>
  <si>
    <t xml:space="preserve">Funding has also been provided to support four specialized workshops in Colombia, Mexico, the CARIBWA </t>
  </si>
  <si>
    <t>A RAM will be undertaken in the Llancanelo Site in Mendoza Argentina in November 2001.</t>
  </si>
  <si>
    <t>The RC for Africa undertook a RAM to the Parc national de la Keran site in Togo in August 2001.</t>
  </si>
  <si>
    <t>A future RAM to Chilika Lake, India for removal of this site from the Montreux Record has been requested.</t>
  </si>
  <si>
    <t>Transfer from defunct Unemployment provision</t>
  </si>
  <si>
    <r>
      <t xml:space="preserve">Carried forward - </t>
    </r>
    <r>
      <rPr>
        <sz val="11"/>
        <rFont val="Arial"/>
        <family val="2"/>
      </rPr>
      <t>Coral Reef</t>
    </r>
  </si>
  <si>
    <t>In honour of the Convention's 25th Anniversary, pledges from a number of Contracting Parties have been earmarked for support of goals listed in the Ramsar Strategic Plan 1997-2002.  Certain Contracting Parties pledged funds to be used in their own countries.  The amount carried forward represents part of the non-earmarked contribution from Switzerland (SFR 500,000).   Five scientists were sponsored to attend the Asian Wetland Symposium in Penang, Malaysia in August 2001.</t>
  </si>
  <si>
    <t xml:space="preserve">WWF's Mediterranean Programme provided funds to cover the MedWet Co-ordinator's part-time salary and travel and office expenses in 1997 and 1998.  For 1999 and 2000 the contributions came from the MAVA Foundation.  </t>
  </si>
  <si>
    <t>2001's programme includes:  A symposium on Mountain Living Waters; an Evian Encounter for Arab Countries, a Workshop through EACN China, various Communications projects and the Evian Exhibition.</t>
  </si>
  <si>
    <t>Two experts visited the Schinias wetlands in Greece.</t>
  </si>
  <si>
    <t>Activities in 2001:</t>
  </si>
  <si>
    <t>A consultant has been hired and a call for superior photographs has gone out to all parties.</t>
  </si>
  <si>
    <t xml:space="preserve">Outreach Programme".  A consultant has prepared a </t>
  </si>
  <si>
    <t>UNDP</t>
  </si>
  <si>
    <t>and Public Awareness.  The report has been translated into French and Spanish.</t>
  </si>
  <si>
    <t>Institutional work, and Management and Training.  All final reports have been submitted.</t>
  </si>
  <si>
    <t>Ghana and Kenya, and a workshop was held in Mauritius.</t>
  </si>
  <si>
    <t>In 2000 the US Department of State generously contributed $40,000 to help the</t>
  </si>
  <si>
    <t>UK - DoETR</t>
  </si>
  <si>
    <t>12,070</t>
  </si>
  <si>
    <t>Consultants are preparing reports on the following subjects:</t>
  </si>
  <si>
    <t xml:space="preserve">Development of Guidance on Climate Change &amp; Wetlands; - Preparation of Guidelines for Water Allocations and </t>
  </si>
  <si>
    <t>Expenditures relating to the Conference of the Parties to be held 18-26 November 2002.</t>
  </si>
  <si>
    <t>Spain, Ministry of Environment- Pledged</t>
  </si>
  <si>
    <t>The funding will cover the translationof documents before and during the COP; hiring of consultants and experts;</t>
  </si>
  <si>
    <t>reproduction and distribution of documents; interpreters, per diems and travel for Bureau staff &amp; COP proceedings.</t>
  </si>
  <si>
    <t xml:space="preserve">Additional fundraising will be undertaken to achieve a total of CHF 900,000 to support delegates and observers </t>
  </si>
  <si>
    <t>of the Parties.</t>
  </si>
  <si>
    <t>from developing countries and countries whose economies are undergoing transition to attend the Conference</t>
  </si>
  <si>
    <t>Mr Carlos Villalba has been seconded from Spain as the Bureau's "COP8 Technical Support Officer" until</t>
  </si>
  <si>
    <t>December 2002.  Part of Mr Villalba's time will be devoted to working with the MedWet Coordination Unit in Athens.</t>
  </si>
  <si>
    <r>
      <t xml:space="preserve">Spain - </t>
    </r>
    <r>
      <rPr>
        <i/>
        <sz val="11"/>
        <rFont val="Arial"/>
        <family val="2"/>
      </rPr>
      <t>pledged</t>
    </r>
  </si>
  <si>
    <t xml:space="preserve">An integrated management plan for the Okavango Delta in Botswana; an invasive species initiative for all African </t>
  </si>
  <si>
    <t>Contracting Parties; an African Waterfowl Census for all African CPs; Support for accession to the Convention</t>
  </si>
  <si>
    <t>for Burundi, Mauritius and Sudan; Restoration of a new Ramsar site in Algeria; and Transboundary management</t>
  </si>
  <si>
    <t>and Ramsar site designation in the Lake Malawi Basin for Malawi, Mozambique and Tanzania.</t>
  </si>
  <si>
    <t xml:space="preserve">There are six initiatives which will be engaged this year:  </t>
  </si>
  <si>
    <t>7500-701  1999, Israel, Vermetid Reef</t>
  </si>
  <si>
    <t>2000 Income Received in 2001</t>
  </si>
  <si>
    <t>Sweden, SIDA for 2000</t>
  </si>
  <si>
    <t>TOTAL PROJECTED INCOME</t>
  </si>
  <si>
    <t>There is a separate project specifically for coral reef activities.</t>
  </si>
  <si>
    <t>France, for translation</t>
  </si>
  <si>
    <t>Production of materials (posters, stickers, etc.) for World Wetlands Day, 2 February 2002.</t>
  </si>
  <si>
    <t>for the period 01 January to 31 August 2001</t>
  </si>
  <si>
    <t>* The monies in the balance forward have</t>
  </si>
  <si>
    <t xml:space="preserve">  all been comitted for previous years'</t>
  </si>
  <si>
    <t xml:space="preserve">  projects.</t>
  </si>
  <si>
    <t>Belgium - 2001 Black Stork 7500-710</t>
  </si>
  <si>
    <t xml:space="preserve"> This year 13 proposals were submitted and 8 projects and two workshops were approved.</t>
  </si>
  <si>
    <t>An advance has been made to the National Observatory, Athens which will be reimbursed.</t>
  </si>
  <si>
    <t>Americas Regional Meeting -  Colombia, June 2002</t>
  </si>
  <si>
    <t>SC26-10</t>
  </si>
  <si>
    <t>A translation of the Ramsar Toolkit into Chinese was funded this year.</t>
  </si>
  <si>
    <t>SFR 100,000 was approved for the Asian Regional Meetings in 2001 and 2002</t>
  </si>
  <si>
    <t xml:space="preserve">A combined implementation of environment-related conventions in CAR, </t>
  </si>
  <si>
    <t xml:space="preserve">Benin, Cameroon and Tanzania was established.  A wetlands Inventory Training </t>
  </si>
  <si>
    <t xml:space="preserve">Five expert consultants have been contracted to prepare studies on Wetland Appraisal, Legal and </t>
  </si>
  <si>
    <t>Japan, Ministry of Foreign Affairs</t>
  </si>
  <si>
    <t>Germany, Ministry of Environment</t>
  </si>
  <si>
    <t>1999 Income Received in 2001</t>
  </si>
  <si>
    <t>European H. C. Stamp Program</t>
  </si>
  <si>
    <t>Austria, Ministry of Agriculture, Nature Management &amp; Fisheries</t>
  </si>
  <si>
    <t>USA, Dept of State, and Fish &amp; Wildlife Service</t>
  </si>
  <si>
    <t>7500-200   1996</t>
  </si>
  <si>
    <t>+</t>
  </si>
  <si>
    <t>Fideicomiso refund</t>
  </si>
  <si>
    <t>Management for COP8;  and Wetlands, Water and Climate Change.  A global review of Wetland Resources.</t>
  </si>
  <si>
    <t>Switzerland, BUWAL</t>
  </si>
  <si>
    <t>African Regional Meeting - Zambia, November 2001</t>
  </si>
  <si>
    <t xml:space="preserve">Canada </t>
  </si>
  <si>
    <t>Switzerland</t>
  </si>
  <si>
    <t>South American Regional Meeting - Argentina, September 2001</t>
  </si>
  <si>
    <t>Central/North American &amp; Caribbean Regional Meeting - Honduras, September 2001</t>
  </si>
  <si>
    <t>Central/ North American &amp; Caribbean Regional Meeting - Nassau, June 2002</t>
  </si>
  <si>
    <t>OMPO</t>
  </si>
  <si>
    <t>During 2001 five projects were started, and during 2002 an additional three will be added.</t>
  </si>
  <si>
    <t xml:space="preserve">pledged to support both </t>
  </si>
  <si>
    <t xml:space="preserve">(In principle, the US has </t>
  </si>
  <si>
    <t>of the meetings in 2002.)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</si>
</sst>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0.0"/>
    <numFmt numFmtId="173" formatCode="_(* #,##0.0_);_(* \(#,##0.0\);_(* &quot;-&quot;??_);_(@_)"/>
    <numFmt numFmtId="174" formatCode="_(* #,##0_);_(* \(#,##0\);_(* &quot;-&quot;??_);_(@_)"/>
    <numFmt numFmtId="175" formatCode="0.00_);\(0.00\)"/>
    <numFmt numFmtId="176" formatCode="0.0_);\(0.0\)"/>
    <numFmt numFmtId="177" formatCode="0_);\(0\)"/>
    <numFmt numFmtId="178" formatCode="00000"/>
    <numFmt numFmtId="179" formatCode="0.0"/>
    <numFmt numFmtId="180" formatCode="#,##0.000"/>
  </numFmts>
  <fonts count="13">
    <font>
      <sz val="10"/>
      <name val="Arial"/>
      <family val="0"/>
    </font>
    <font>
      <b/>
      <sz val="10"/>
      <name val="Arial"/>
      <family val="0"/>
    </font>
    <font>
      <i/>
      <sz val="10"/>
      <name val="Arial"/>
      <family val="0"/>
    </font>
    <font>
      <b/>
      <i/>
      <sz val="10"/>
      <name val="Arial"/>
      <family val="0"/>
    </font>
    <font>
      <b/>
      <sz val="16"/>
      <name val="Arial"/>
      <family val="0"/>
    </font>
    <font>
      <b/>
      <sz val="12"/>
      <name val="Arial"/>
      <family val="0"/>
    </font>
    <font>
      <b/>
      <sz val="11"/>
      <name val="Arial"/>
      <family val="2"/>
    </font>
    <font>
      <sz val="8"/>
      <name val="Arial"/>
      <family val="2"/>
    </font>
    <font>
      <sz val="11"/>
      <name val="Arial"/>
      <family val="2"/>
    </font>
    <font>
      <sz val="9"/>
      <name val="Arial"/>
      <family val="2"/>
    </font>
    <font>
      <i/>
      <sz val="11"/>
      <name val="Arial"/>
      <family val="2"/>
    </font>
    <font>
      <b/>
      <sz val="9"/>
      <name val="Arial"/>
      <family val="2"/>
    </font>
    <font>
      <b/>
      <sz val="16"/>
      <name val="Garamond"/>
      <family val="1"/>
    </font>
  </fonts>
  <fills count="4">
    <fill>
      <patternFill/>
    </fill>
    <fill>
      <patternFill patternType="gray125"/>
    </fill>
    <fill>
      <patternFill patternType="solid">
        <fgColor indexed="22"/>
        <bgColor indexed="64"/>
      </patternFill>
    </fill>
    <fill>
      <patternFill patternType="solid">
        <fgColor indexed="42"/>
        <bgColor indexed="64"/>
      </patternFill>
    </fill>
  </fills>
  <borders count="39">
    <border>
      <left/>
      <right/>
      <top/>
      <bottom/>
      <diagonal/>
    </border>
    <border>
      <left>
        <color indexed="63"/>
      </left>
      <right>
        <color indexed="63"/>
      </right>
      <top style="medium"/>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medium"/>
      <top style="medium"/>
      <bottom>
        <color indexed="63"/>
      </bottom>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style="thin"/>
    </border>
    <border>
      <left style="medium"/>
      <right style="thin"/>
      <top>
        <color indexed="63"/>
      </top>
      <bottom style="mediu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3" fontId="0" fillId="2" borderId="1" xfId="0" applyNumberFormat="1" applyFill="1" applyBorder="1" applyAlignment="1">
      <alignment/>
    </xf>
    <xf numFmtId="3" fontId="0" fillId="2" borderId="1" xfId="15" applyNumberFormat="1" applyFill="1" applyBorder="1" applyAlignment="1">
      <alignment/>
    </xf>
    <xf numFmtId="3" fontId="0" fillId="2" borderId="1" xfId="15" applyNumberFormat="1" applyFill="1" applyBorder="1" applyAlignment="1">
      <alignment horizontal="right"/>
    </xf>
    <xf numFmtId="3" fontId="0" fillId="2" borderId="1" xfId="0" applyNumberFormat="1" applyFill="1" applyBorder="1" applyAlignment="1">
      <alignment horizontal="right"/>
    </xf>
    <xf numFmtId="3" fontId="0" fillId="0" borderId="0" xfId="0" applyNumberFormat="1" applyAlignment="1">
      <alignment/>
    </xf>
    <xf numFmtId="3" fontId="5" fillId="0" borderId="0" xfId="0" applyNumberFormat="1" applyFont="1" applyAlignment="1">
      <alignment wrapText="1"/>
    </xf>
    <xf numFmtId="3" fontId="0" fillId="0" borderId="2" xfId="15" applyNumberFormat="1" applyBorder="1" applyAlignment="1">
      <alignment/>
    </xf>
    <xf numFmtId="3" fontId="0" fillId="0" borderId="0" xfId="0" applyNumberFormat="1" applyBorder="1" applyAlignment="1">
      <alignment/>
    </xf>
    <xf numFmtId="3" fontId="7" fillId="0" borderId="0" xfId="15" applyNumberFormat="1" applyFont="1" applyBorder="1" applyAlignment="1">
      <alignment horizontal="right"/>
    </xf>
    <xf numFmtId="3" fontId="7" fillId="0" borderId="0" xfId="0" applyNumberFormat="1" applyFont="1" applyBorder="1" applyAlignment="1">
      <alignment horizontal="right"/>
    </xf>
    <xf numFmtId="3" fontId="8" fillId="0" borderId="0" xfId="0" applyNumberFormat="1" applyFont="1" applyBorder="1" applyAlignment="1">
      <alignment/>
    </xf>
    <xf numFmtId="3" fontId="8" fillId="0" borderId="0" xfId="15" applyNumberFormat="1" applyFont="1" applyBorder="1" applyAlignment="1">
      <alignment horizontal="right"/>
    </xf>
    <xf numFmtId="3" fontId="8" fillId="0" borderId="0" xfId="0" applyNumberFormat="1" applyFont="1" applyBorder="1" applyAlignment="1">
      <alignment horizontal="right"/>
    </xf>
    <xf numFmtId="3" fontId="8" fillId="0" borderId="2" xfId="15" applyNumberFormat="1" applyFont="1" applyBorder="1" applyAlignment="1">
      <alignment/>
    </xf>
    <xf numFmtId="3" fontId="8" fillId="0" borderId="0" xfId="0" applyNumberFormat="1" applyFont="1" applyAlignment="1">
      <alignment/>
    </xf>
    <xf numFmtId="3" fontId="8" fillId="0" borderId="3" xfId="0" applyNumberFormat="1" applyFont="1" applyBorder="1" applyAlignment="1">
      <alignment/>
    </xf>
    <xf numFmtId="3" fontId="8" fillId="0" borderId="3" xfId="15" applyNumberFormat="1" applyFont="1" applyBorder="1" applyAlignment="1">
      <alignment horizontal="right"/>
    </xf>
    <xf numFmtId="3" fontId="8" fillId="0" borderId="3" xfId="0" applyNumberFormat="1" applyFont="1" applyBorder="1" applyAlignment="1">
      <alignment horizontal="right"/>
    </xf>
    <xf numFmtId="3" fontId="8" fillId="0" borderId="4" xfId="15" applyNumberFormat="1" applyFont="1" applyBorder="1" applyAlignment="1">
      <alignment/>
    </xf>
    <xf numFmtId="3" fontId="8" fillId="0" borderId="0" xfId="0" applyNumberFormat="1" applyFont="1" applyBorder="1" applyAlignment="1">
      <alignment horizontal="center"/>
    </xf>
    <xf numFmtId="3" fontId="8" fillId="0" borderId="3" xfId="0" applyNumberFormat="1" applyFont="1" applyBorder="1" applyAlignment="1">
      <alignment horizontal="center"/>
    </xf>
    <xf numFmtId="3" fontId="8" fillId="0" borderId="5" xfId="0" applyNumberFormat="1" applyFont="1" applyBorder="1" applyAlignment="1">
      <alignment horizontal="right"/>
    </xf>
    <xf numFmtId="3" fontId="7" fillId="0" borderId="2" xfId="15" applyNumberFormat="1" applyFont="1" applyBorder="1" applyAlignment="1">
      <alignment horizontal="right"/>
    </xf>
    <xf numFmtId="3" fontId="0" fillId="0" borderId="0" xfId="15" applyNumberFormat="1" applyAlignment="1">
      <alignment/>
    </xf>
    <xf numFmtId="3" fontId="0" fillId="0" borderId="0" xfId="15" applyNumberFormat="1" applyAlignment="1">
      <alignment horizontal="right"/>
    </xf>
    <xf numFmtId="3" fontId="0" fillId="0" borderId="0" xfId="0" applyNumberFormat="1" applyBorder="1" applyAlignment="1">
      <alignment horizontal="right"/>
    </xf>
    <xf numFmtId="3" fontId="8" fillId="0" borderId="2" xfId="0" applyNumberFormat="1" applyFont="1" applyBorder="1" applyAlignment="1">
      <alignment/>
    </xf>
    <xf numFmtId="3" fontId="8" fillId="0" borderId="0" xfId="0" applyNumberFormat="1" applyFont="1" applyBorder="1" applyAlignment="1">
      <alignment horizontal="left"/>
    </xf>
    <xf numFmtId="3" fontId="7" fillId="0" borderId="0" xfId="0" applyNumberFormat="1" applyFont="1" applyAlignment="1">
      <alignment/>
    </xf>
    <xf numFmtId="3" fontId="8" fillId="0" borderId="6" xfId="0" applyNumberFormat="1" applyFont="1" applyBorder="1" applyAlignment="1">
      <alignment/>
    </xf>
    <xf numFmtId="3" fontId="0" fillId="0" borderId="6" xfId="0" applyNumberFormat="1" applyBorder="1" applyAlignment="1">
      <alignment horizontal="right"/>
    </xf>
    <xf numFmtId="3" fontId="8" fillId="0" borderId="7" xfId="0" applyNumberFormat="1" applyFont="1" applyBorder="1" applyAlignment="1">
      <alignment/>
    </xf>
    <xf numFmtId="3" fontId="8" fillId="0" borderId="8" xfId="0" applyNumberFormat="1" applyFont="1" applyBorder="1" applyAlignment="1">
      <alignment/>
    </xf>
    <xf numFmtId="3" fontId="7" fillId="0" borderId="0" xfId="0" applyNumberFormat="1" applyFont="1" applyBorder="1" applyAlignment="1">
      <alignment horizontal="left"/>
    </xf>
    <xf numFmtId="3" fontId="8" fillId="0" borderId="0" xfId="0" applyNumberFormat="1" applyFont="1" applyAlignment="1">
      <alignment horizontal="right"/>
    </xf>
    <xf numFmtId="3" fontId="8" fillId="0" borderId="9" xfId="0" applyNumberFormat="1" applyFont="1" applyBorder="1" applyAlignment="1">
      <alignment/>
    </xf>
    <xf numFmtId="3" fontId="0" fillId="2" borderId="1" xfId="0" applyNumberFormat="1" applyFill="1" applyBorder="1" applyAlignment="1">
      <alignment horizontal="left" indent="1"/>
    </xf>
    <xf numFmtId="3" fontId="0" fillId="0" borderId="10" xfId="0" applyNumberFormat="1" applyBorder="1" applyAlignment="1">
      <alignment horizontal="left" indent="1"/>
    </xf>
    <xf numFmtId="3" fontId="0" fillId="0" borderId="0" xfId="0" applyNumberFormat="1" applyAlignment="1">
      <alignment horizontal="left" indent="1"/>
    </xf>
    <xf numFmtId="3" fontId="5" fillId="2" borderId="0" xfId="0" applyNumberFormat="1" applyFont="1" applyFill="1" applyBorder="1" applyAlignment="1">
      <alignment horizontal="left" indent="1"/>
    </xf>
    <xf numFmtId="3" fontId="0" fillId="2" borderId="6" xfId="0" applyNumberFormat="1" applyFill="1" applyBorder="1" applyAlignment="1">
      <alignment/>
    </xf>
    <xf numFmtId="3" fontId="7" fillId="0" borderId="10" xfId="0" applyNumberFormat="1" applyFont="1" applyBorder="1" applyAlignment="1">
      <alignment horizontal="left" indent="1"/>
    </xf>
    <xf numFmtId="3" fontId="1" fillId="0" borderId="10" xfId="0" applyNumberFormat="1" applyFont="1" applyBorder="1" applyAlignment="1">
      <alignment horizontal="left" indent="1"/>
    </xf>
    <xf numFmtId="3" fontId="0" fillId="0" borderId="10" xfId="0" applyNumberFormat="1" applyFont="1" applyBorder="1" applyAlignment="1">
      <alignment horizontal="left" vertical="top" wrapText="1" indent="1"/>
    </xf>
    <xf numFmtId="3" fontId="0" fillId="0" borderId="10" xfId="0" applyNumberFormat="1" applyFont="1" applyBorder="1" applyAlignment="1">
      <alignment horizontal="left" indent="1"/>
    </xf>
    <xf numFmtId="3" fontId="0" fillId="0" borderId="11" xfId="0" applyNumberFormat="1" applyFont="1" applyBorder="1" applyAlignment="1">
      <alignment horizontal="left" indent="1"/>
    </xf>
    <xf numFmtId="3" fontId="1" fillId="0" borderId="10" xfId="0" applyNumberFormat="1" applyFont="1" applyBorder="1" applyAlignment="1">
      <alignment horizontal="left" indent="1"/>
    </xf>
    <xf numFmtId="3" fontId="0" fillId="0" borderId="0" xfId="0" applyNumberFormat="1" applyBorder="1" applyAlignment="1">
      <alignment horizontal="left" indent="1"/>
    </xf>
    <xf numFmtId="3" fontId="0" fillId="0" borderId="10" xfId="0" applyNumberFormat="1" applyFont="1" applyBorder="1" applyAlignment="1">
      <alignment horizontal="left" indent="1"/>
    </xf>
    <xf numFmtId="3" fontId="0" fillId="0" borderId="11" xfId="0" applyNumberFormat="1" applyFont="1" applyBorder="1" applyAlignment="1">
      <alignment horizontal="left" vertical="top" wrapText="1" indent="1"/>
    </xf>
    <xf numFmtId="3" fontId="3" fillId="0" borderId="10" xfId="0" applyNumberFormat="1" applyFont="1" applyBorder="1" applyAlignment="1">
      <alignment horizontal="left" indent="1"/>
    </xf>
    <xf numFmtId="3" fontId="2" fillId="0" borderId="10" xfId="0" applyNumberFormat="1" applyFont="1" applyBorder="1" applyAlignment="1">
      <alignment horizontal="left" indent="1"/>
    </xf>
    <xf numFmtId="3" fontId="0" fillId="0" borderId="10" xfId="0" applyNumberFormat="1" applyFont="1" applyBorder="1" applyAlignment="1">
      <alignment horizontal="left" wrapText="1" indent="1"/>
    </xf>
    <xf numFmtId="3" fontId="7" fillId="0" borderId="0" xfId="0" applyNumberFormat="1" applyFont="1" applyBorder="1" applyAlignment="1">
      <alignment/>
    </xf>
    <xf numFmtId="3" fontId="7" fillId="0" borderId="5" xfId="0" applyNumberFormat="1" applyFont="1" applyBorder="1" applyAlignment="1">
      <alignment horizontal="left" indent="1"/>
    </xf>
    <xf numFmtId="3" fontId="0" fillId="0" borderId="5" xfId="0" applyNumberFormat="1" applyBorder="1" applyAlignment="1">
      <alignment horizontal="left" indent="1"/>
    </xf>
    <xf numFmtId="3" fontId="1" fillId="0" borderId="5" xfId="0" applyNumberFormat="1" applyFont="1" applyBorder="1" applyAlignment="1">
      <alignment horizontal="left" indent="1"/>
    </xf>
    <xf numFmtId="3" fontId="0" fillId="0" borderId="5" xfId="0" applyNumberFormat="1" applyFont="1" applyBorder="1" applyAlignment="1">
      <alignment horizontal="left" vertical="top" wrapText="1" indent="1"/>
    </xf>
    <xf numFmtId="3" fontId="0" fillId="0" borderId="5" xfId="0" applyNumberFormat="1" applyFont="1" applyBorder="1" applyAlignment="1">
      <alignment horizontal="left" indent="1"/>
    </xf>
    <xf numFmtId="3" fontId="0" fillId="0" borderId="12" xfId="0" applyNumberFormat="1" applyFont="1" applyBorder="1" applyAlignment="1">
      <alignment horizontal="left" indent="1"/>
    </xf>
    <xf numFmtId="3" fontId="1" fillId="0" borderId="5" xfId="0" applyNumberFormat="1" applyFont="1" applyBorder="1" applyAlignment="1">
      <alignment horizontal="left" indent="1"/>
    </xf>
    <xf numFmtId="3" fontId="0" fillId="0" borderId="5" xfId="0" applyNumberFormat="1" applyFont="1" applyBorder="1" applyAlignment="1">
      <alignment horizontal="left" indent="1"/>
    </xf>
    <xf numFmtId="3" fontId="0" fillId="0" borderId="12" xfId="0" applyNumberFormat="1" applyFont="1" applyBorder="1" applyAlignment="1">
      <alignment horizontal="left" vertical="top" wrapText="1" indent="1"/>
    </xf>
    <xf numFmtId="3" fontId="3" fillId="0" borderId="5" xfId="0" applyNumberFormat="1" applyFont="1" applyBorder="1" applyAlignment="1">
      <alignment horizontal="left" indent="1"/>
    </xf>
    <xf numFmtId="3" fontId="0" fillId="0" borderId="5" xfId="0" applyNumberFormat="1" applyFont="1" applyBorder="1" applyAlignment="1">
      <alignment horizontal="left" vertical="top" wrapText="1" indent="1"/>
    </xf>
    <xf numFmtId="3" fontId="2" fillId="0" borderId="5" xfId="0" applyNumberFormat="1" applyFont="1" applyBorder="1" applyAlignment="1">
      <alignment horizontal="left" indent="1"/>
    </xf>
    <xf numFmtId="3" fontId="0" fillId="0" borderId="5" xfId="0" applyNumberFormat="1" applyFont="1" applyBorder="1" applyAlignment="1">
      <alignment horizontal="left" wrapText="1" indent="1"/>
    </xf>
    <xf numFmtId="3" fontId="8" fillId="0" borderId="10" xfId="0" applyNumberFormat="1" applyFont="1" applyBorder="1" applyAlignment="1">
      <alignment/>
    </xf>
    <xf numFmtId="3" fontId="8" fillId="0" borderId="6" xfId="0" applyNumberFormat="1" applyFont="1" applyBorder="1" applyAlignment="1">
      <alignment horizontal="right"/>
    </xf>
    <xf numFmtId="3" fontId="8" fillId="0" borderId="13" xfId="0" applyNumberFormat="1" applyFont="1" applyBorder="1" applyAlignment="1">
      <alignment/>
    </xf>
    <xf numFmtId="3" fontId="1" fillId="0" borderId="11" xfId="0" applyNumberFormat="1" applyFont="1" applyBorder="1" applyAlignment="1">
      <alignment horizontal="left" indent="1"/>
    </xf>
    <xf numFmtId="3" fontId="1" fillId="0" borderId="12" xfId="0" applyNumberFormat="1" applyFont="1" applyBorder="1" applyAlignment="1">
      <alignment horizontal="left" indent="1"/>
    </xf>
    <xf numFmtId="3" fontId="0" fillId="0" borderId="0" xfId="0" applyNumberFormat="1" applyFont="1" applyBorder="1" applyAlignment="1">
      <alignment horizontal="left" wrapText="1"/>
    </xf>
    <xf numFmtId="3" fontId="8" fillId="0" borderId="0" xfId="0" applyNumberFormat="1" applyFont="1" applyBorder="1" applyAlignment="1" quotePrefix="1">
      <alignment horizontal="center"/>
    </xf>
    <xf numFmtId="3" fontId="8" fillId="0" borderId="0" xfId="0" applyNumberFormat="1" applyFont="1" applyAlignment="1" quotePrefix="1">
      <alignment/>
    </xf>
    <xf numFmtId="3" fontId="10" fillId="0" borderId="0" xfId="15" applyNumberFormat="1" applyFont="1" applyBorder="1" applyAlignment="1">
      <alignment horizontal="right"/>
    </xf>
    <xf numFmtId="3" fontId="0" fillId="0" borderId="0" xfId="0" applyNumberFormat="1" applyFont="1" applyBorder="1" applyAlignment="1">
      <alignment horizontal="right"/>
    </xf>
    <xf numFmtId="3" fontId="0" fillId="0" borderId="14" xfId="0" applyNumberFormat="1" applyFont="1" applyBorder="1" applyAlignment="1">
      <alignment horizontal="left" indent="1"/>
    </xf>
    <xf numFmtId="3" fontId="8" fillId="0" borderId="15" xfId="0" applyNumberFormat="1" applyFont="1" applyBorder="1" applyAlignment="1">
      <alignment horizontal="center"/>
    </xf>
    <xf numFmtId="3" fontId="8" fillId="0" borderId="15" xfId="0" applyNumberFormat="1" applyFont="1" applyBorder="1" applyAlignment="1">
      <alignment horizontal="right"/>
    </xf>
    <xf numFmtId="3" fontId="8" fillId="0" borderId="16" xfId="15" applyNumberFormat="1" applyFont="1" applyBorder="1" applyAlignment="1">
      <alignment/>
    </xf>
    <xf numFmtId="3" fontId="12" fillId="2" borderId="17" xfId="0" applyNumberFormat="1" applyFont="1" applyFill="1" applyBorder="1" applyAlignment="1">
      <alignment horizontal="right"/>
    </xf>
    <xf numFmtId="3" fontId="6" fillId="0" borderId="0" xfId="0" applyNumberFormat="1" applyFont="1" applyBorder="1" applyAlignment="1">
      <alignment horizontal="center"/>
    </xf>
    <xf numFmtId="3" fontId="8" fillId="0" borderId="2" xfId="15" applyNumberFormat="1" applyFont="1" applyBorder="1" applyAlignment="1">
      <alignment horizontal="right"/>
    </xf>
    <xf numFmtId="3" fontId="0" fillId="0" borderId="10" xfId="0" applyNumberFormat="1" applyFont="1" applyBorder="1" applyAlignment="1">
      <alignment horizontal="left" vertical="top" indent="1"/>
    </xf>
    <xf numFmtId="3" fontId="8" fillId="0" borderId="10" xfId="0" applyNumberFormat="1" applyFont="1" applyBorder="1" applyAlignment="1">
      <alignment horizontal="left" vertical="center" wrapText="1" indent="1"/>
    </xf>
    <xf numFmtId="3" fontId="8" fillId="0" borderId="18" xfId="0" applyNumberFormat="1" applyFont="1" applyBorder="1" applyAlignment="1">
      <alignment horizontal="left" vertical="center" wrapText="1" indent="1"/>
    </xf>
    <xf numFmtId="3" fontId="0" fillId="0" borderId="0" xfId="0" applyNumberFormat="1" applyFont="1" applyBorder="1" applyAlignment="1">
      <alignment/>
    </xf>
    <xf numFmtId="3" fontId="0" fillId="0" borderId="0" xfId="15" applyNumberFormat="1" applyFont="1" applyBorder="1" applyAlignment="1">
      <alignment horizontal="right"/>
    </xf>
    <xf numFmtId="3" fontId="0" fillId="0" borderId="0" xfId="0" applyNumberFormat="1" applyFont="1" applyBorder="1" applyAlignment="1">
      <alignment horizontal="left" vertical="top" wrapText="1"/>
    </xf>
    <xf numFmtId="3" fontId="1" fillId="0" borderId="10" xfId="0" applyNumberFormat="1" applyFont="1" applyBorder="1" applyAlignment="1">
      <alignment horizontal="left" vertical="top" wrapText="1" indent="1"/>
    </xf>
    <xf numFmtId="3" fontId="0" fillId="0" borderId="0" xfId="0" applyNumberFormat="1" applyFont="1" applyAlignment="1">
      <alignment/>
    </xf>
    <xf numFmtId="3" fontId="0" fillId="0" borderId="0" xfId="0" applyNumberFormat="1" applyFont="1" applyAlignment="1">
      <alignment horizontal="left"/>
    </xf>
    <xf numFmtId="3" fontId="0" fillId="0" borderId="15" xfId="0" applyNumberFormat="1" applyFont="1" applyBorder="1" applyAlignment="1">
      <alignment/>
    </xf>
    <xf numFmtId="3" fontId="1" fillId="0" borderId="0" xfId="0" applyNumberFormat="1" applyFont="1" applyBorder="1" applyAlignment="1">
      <alignment horizontal="center"/>
    </xf>
    <xf numFmtId="3" fontId="3" fillId="0" borderId="0" xfId="0" applyNumberFormat="1" applyFont="1" applyBorder="1" applyAlignment="1">
      <alignment horizontal="left" wrapText="1"/>
    </xf>
    <xf numFmtId="3" fontId="10" fillId="0" borderId="0" xfId="0" applyNumberFormat="1" applyFont="1" applyAlignment="1">
      <alignment/>
    </xf>
    <xf numFmtId="3" fontId="0" fillId="0" borderId="0" xfId="0" applyNumberFormat="1" applyFont="1" applyAlignment="1">
      <alignment horizontal="left" wrapText="1"/>
    </xf>
    <xf numFmtId="3" fontId="0" fillId="2" borderId="19" xfId="15" applyNumberFormat="1" applyFill="1" applyBorder="1" applyAlignment="1">
      <alignment/>
    </xf>
    <xf numFmtId="3" fontId="5" fillId="2" borderId="20" xfId="15" applyNumberFormat="1" applyFont="1" applyFill="1" applyBorder="1" applyAlignment="1">
      <alignment horizontal="centerContinuous"/>
    </xf>
    <xf numFmtId="3" fontId="7" fillId="0" borderId="20" xfId="15" applyNumberFormat="1" applyFont="1" applyBorder="1" applyAlignment="1">
      <alignment/>
    </xf>
    <xf numFmtId="3" fontId="0" fillId="0" borderId="20" xfId="15" applyNumberFormat="1" applyBorder="1" applyAlignment="1">
      <alignment/>
    </xf>
    <xf numFmtId="3" fontId="8" fillId="0" borderId="20" xfId="15" applyNumberFormat="1" applyFont="1" applyBorder="1" applyAlignment="1">
      <alignment horizontal="center"/>
    </xf>
    <xf numFmtId="3" fontId="8" fillId="0" borderId="21" xfId="15" applyNumberFormat="1" applyFont="1" applyBorder="1" applyAlignment="1">
      <alignment horizontal="center"/>
    </xf>
    <xf numFmtId="3" fontId="0" fillId="0" borderId="10" xfId="0" applyNumberFormat="1" applyBorder="1" applyAlignment="1">
      <alignment horizontal="left" vertical="top" wrapText="1" indent="1"/>
    </xf>
    <xf numFmtId="3" fontId="0" fillId="0" borderId="5" xfId="0" applyNumberFormat="1" applyBorder="1" applyAlignment="1">
      <alignment horizontal="left" vertical="top" wrapText="1" indent="1"/>
    </xf>
    <xf numFmtId="3" fontId="8" fillId="0" borderId="20" xfId="15" applyNumberFormat="1" applyFont="1" applyBorder="1" applyAlignment="1">
      <alignment/>
    </xf>
    <xf numFmtId="3" fontId="0" fillId="0" borderId="10" xfId="0" applyNumberFormat="1" applyBorder="1" applyAlignment="1">
      <alignment horizontal="left" wrapText="1" indent="1"/>
    </xf>
    <xf numFmtId="3" fontId="0" fillId="0" borderId="0" xfId="15" applyNumberFormat="1" applyAlignment="1">
      <alignment/>
    </xf>
    <xf numFmtId="3" fontId="0" fillId="0" borderId="0" xfId="15" applyNumberFormat="1" applyBorder="1" applyAlignment="1">
      <alignment/>
    </xf>
    <xf numFmtId="3" fontId="0" fillId="0" borderId="0" xfId="0" applyNumberFormat="1" applyAlignment="1">
      <alignment horizontal="right"/>
    </xf>
    <xf numFmtId="3" fontId="0" fillId="0" borderId="22" xfId="15" applyNumberFormat="1" applyBorder="1" applyAlignment="1">
      <alignment/>
    </xf>
    <xf numFmtId="3" fontId="8" fillId="0" borderId="13" xfId="15" applyNumberFormat="1" applyFont="1" applyBorder="1" applyAlignment="1">
      <alignment horizontal="center"/>
    </xf>
    <xf numFmtId="3" fontId="0" fillId="0" borderId="0" xfId="0" applyNumberFormat="1" applyAlignment="1">
      <alignment wrapText="1"/>
    </xf>
    <xf numFmtId="3" fontId="3" fillId="0" borderId="0" xfId="0" applyNumberFormat="1" applyFont="1" applyAlignment="1">
      <alignment horizontal="center" wrapText="1"/>
    </xf>
    <xf numFmtId="3" fontId="0" fillId="0" borderId="0" xfId="0" applyNumberFormat="1" applyBorder="1" applyAlignment="1">
      <alignment wrapText="1"/>
    </xf>
    <xf numFmtId="3" fontId="5" fillId="0" borderId="13" xfId="15" applyNumberFormat="1" applyFont="1" applyBorder="1" applyAlignment="1">
      <alignment horizontal="right"/>
    </xf>
    <xf numFmtId="3" fontId="8" fillId="0" borderId="23" xfId="15" applyNumberFormat="1" applyFont="1" applyBorder="1" applyAlignment="1">
      <alignment horizontal="center"/>
    </xf>
    <xf numFmtId="3" fontId="8" fillId="0" borderId="0" xfId="15" applyNumberFormat="1" applyFont="1" applyAlignment="1">
      <alignment/>
    </xf>
    <xf numFmtId="3" fontId="0" fillId="0" borderId="0" xfId="0" applyNumberFormat="1" applyAlignment="1">
      <alignment vertical="top" wrapText="1"/>
    </xf>
    <xf numFmtId="3" fontId="8" fillId="0" borderId="20" xfId="15" applyNumberFormat="1" applyFont="1" applyBorder="1" applyAlignment="1">
      <alignment horizontal="center" vertical="top"/>
    </xf>
    <xf numFmtId="3" fontId="1" fillId="0" borderId="10" xfId="0" applyNumberFormat="1" applyFont="1" applyBorder="1" applyAlignment="1">
      <alignment horizontal="left" vertical="top" indent="1"/>
    </xf>
    <xf numFmtId="3" fontId="0" fillId="0" borderId="5" xfId="0" applyNumberFormat="1" applyFont="1" applyBorder="1" applyAlignment="1">
      <alignment horizontal="left" vertical="top" indent="1"/>
    </xf>
    <xf numFmtId="3" fontId="8" fillId="0" borderId="0" xfId="0" applyNumberFormat="1" applyFont="1" applyBorder="1" applyAlignment="1">
      <alignment horizontal="center" vertical="top"/>
    </xf>
    <xf numFmtId="3" fontId="0" fillId="0" borderId="0" xfId="15" applyNumberFormat="1" applyAlignment="1">
      <alignment vertical="top"/>
    </xf>
    <xf numFmtId="3" fontId="8" fillId="0" borderId="0" xfId="0" applyNumberFormat="1" applyFont="1" applyBorder="1" applyAlignment="1">
      <alignment horizontal="right" vertical="top"/>
    </xf>
    <xf numFmtId="3" fontId="8" fillId="0" borderId="2" xfId="15" applyNumberFormat="1" applyFont="1" applyBorder="1" applyAlignment="1">
      <alignment vertical="top"/>
    </xf>
    <xf numFmtId="3" fontId="8" fillId="0" borderId="6" xfId="15" applyNumberFormat="1" applyFont="1" applyBorder="1" applyAlignment="1">
      <alignment horizontal="right" vertical="top"/>
    </xf>
    <xf numFmtId="3" fontId="8" fillId="0" borderId="0" xfId="0" applyNumberFormat="1" applyFont="1" applyAlignment="1">
      <alignment vertical="top"/>
    </xf>
    <xf numFmtId="174" fontId="8" fillId="0" borderId="2" xfId="15" applyNumberFormat="1" applyFont="1" applyBorder="1" applyAlignment="1">
      <alignment horizontal="right"/>
    </xf>
    <xf numFmtId="3" fontId="0" fillId="0" borderId="3" xfId="15" applyNumberFormat="1" applyFont="1" applyBorder="1" applyAlignment="1">
      <alignment horizontal="right"/>
    </xf>
    <xf numFmtId="3" fontId="8" fillId="0" borderId="24" xfId="0" applyNumberFormat="1" applyFont="1" applyBorder="1" applyAlignment="1">
      <alignment/>
    </xf>
    <xf numFmtId="3" fontId="8" fillId="0" borderId="25" xfId="15" applyNumberFormat="1" applyFont="1" applyBorder="1" applyAlignment="1">
      <alignment horizontal="center"/>
    </xf>
    <xf numFmtId="3" fontId="8" fillId="0" borderId="26" xfId="0" applyNumberFormat="1" applyFont="1" applyBorder="1" applyAlignment="1">
      <alignment/>
    </xf>
    <xf numFmtId="3" fontId="8" fillId="0" borderId="20" xfId="15" applyNumberFormat="1" applyFont="1" applyBorder="1" applyAlignment="1">
      <alignment horizontal="right"/>
    </xf>
    <xf numFmtId="3" fontId="2" fillId="0" borderId="10" xfId="0" applyNumberFormat="1" applyFont="1" applyBorder="1" applyAlignment="1">
      <alignment horizontal="left" vertical="top" wrapText="1" indent="1"/>
    </xf>
    <xf numFmtId="3" fontId="10" fillId="0" borderId="10" xfId="0" applyNumberFormat="1" applyFont="1" applyBorder="1" applyAlignment="1">
      <alignment horizontal="right"/>
    </xf>
    <xf numFmtId="3" fontId="8" fillId="0" borderId="11" xfId="0" applyNumberFormat="1" applyFont="1" applyBorder="1" applyAlignment="1">
      <alignment/>
    </xf>
    <xf numFmtId="3" fontId="0" fillId="0" borderId="12" xfId="0" applyNumberFormat="1" applyFont="1" applyBorder="1" applyAlignment="1">
      <alignment horizontal="left" wrapText="1" indent="1"/>
    </xf>
    <xf numFmtId="3" fontId="0" fillId="0" borderId="3" xfId="0" applyNumberFormat="1" applyFont="1" applyBorder="1" applyAlignment="1">
      <alignment horizontal="right"/>
    </xf>
    <xf numFmtId="3" fontId="5" fillId="3" borderId="27" xfId="15" applyNumberFormat="1" applyFont="1" applyFill="1" applyBorder="1" applyAlignment="1">
      <alignment horizontal="center" wrapText="1"/>
    </xf>
    <xf numFmtId="3" fontId="5" fillId="3" borderId="28" xfId="0" applyNumberFormat="1" applyFont="1" applyFill="1" applyBorder="1" applyAlignment="1">
      <alignment horizontal="left" wrapText="1" indent="1"/>
    </xf>
    <xf numFmtId="3" fontId="5" fillId="3" borderId="29" xfId="0" applyNumberFormat="1" applyFont="1" applyFill="1" applyBorder="1" applyAlignment="1">
      <alignment horizontal="left" wrapText="1" indent="1"/>
    </xf>
    <xf numFmtId="3" fontId="5" fillId="3" borderId="30" xfId="0" applyNumberFormat="1" applyFont="1" applyFill="1" applyBorder="1" applyAlignment="1">
      <alignment horizontal="centerContinuous" wrapText="1"/>
    </xf>
    <xf numFmtId="3" fontId="5" fillId="3" borderId="31" xfId="15" applyNumberFormat="1" applyFont="1" applyFill="1" applyBorder="1" applyAlignment="1">
      <alignment horizontal="centerContinuous" wrapText="1"/>
    </xf>
    <xf numFmtId="3" fontId="6" fillId="3" borderId="31" xfId="15" applyNumberFormat="1" applyFont="1" applyFill="1" applyBorder="1" applyAlignment="1">
      <alignment horizontal="center" wrapText="1"/>
    </xf>
    <xf numFmtId="3" fontId="5" fillId="3" borderId="32" xfId="0" applyNumberFormat="1" applyFont="1" applyFill="1" applyBorder="1" applyAlignment="1">
      <alignment horizontal="center" wrapText="1"/>
    </xf>
    <xf numFmtId="3" fontId="5" fillId="3" borderId="33" xfId="15" applyNumberFormat="1" applyFont="1" applyFill="1" applyBorder="1" applyAlignment="1">
      <alignment horizontal="left" wrapText="1"/>
    </xf>
    <xf numFmtId="3" fontId="5" fillId="3" borderId="34" xfId="0" applyNumberFormat="1" applyFont="1" applyFill="1" applyBorder="1" applyAlignment="1">
      <alignment horizontal="left" wrapText="1" indent="1"/>
    </xf>
    <xf numFmtId="3" fontId="5" fillId="3" borderId="35" xfId="0" applyNumberFormat="1" applyFont="1" applyFill="1" applyBorder="1" applyAlignment="1">
      <alignment horizontal="left" wrapText="1" indent="1"/>
    </xf>
    <xf numFmtId="3" fontId="5" fillId="3" borderId="36" xfId="0" applyNumberFormat="1" applyFont="1" applyFill="1" applyBorder="1" applyAlignment="1">
      <alignment horizontal="centerContinuous" wrapText="1"/>
    </xf>
    <xf numFmtId="3" fontId="11" fillId="3" borderId="37" xfId="15" applyNumberFormat="1" applyFont="1" applyFill="1" applyBorder="1" applyAlignment="1">
      <alignment horizontal="center" wrapText="1"/>
    </xf>
    <xf numFmtId="3" fontId="5" fillId="3" borderId="38" xfId="0" applyNumberFormat="1" applyFont="1" applyFill="1" applyBorder="1" applyAlignment="1">
      <alignment wrapText="1"/>
    </xf>
    <xf numFmtId="3" fontId="0" fillId="0" borderId="0" xfId="0" applyNumberFormat="1" applyFont="1" applyBorder="1" applyAlignment="1">
      <alignment horizontal="right" wrapText="1"/>
    </xf>
    <xf numFmtId="3" fontId="0" fillId="0" borderId="10" xfId="0" applyNumberFormat="1" applyFont="1" applyFill="1" applyBorder="1" applyAlignment="1">
      <alignment horizontal="left" vertical="top" wrapText="1" indent="1"/>
    </xf>
    <xf numFmtId="3" fontId="8" fillId="0" borderId="22" xfId="0" applyNumberFormat="1" applyFont="1" applyBorder="1" applyAlignment="1">
      <alignment/>
    </xf>
    <xf numFmtId="49" fontId="8" fillId="0" borderId="0" xfId="0" applyNumberFormat="1" applyFont="1" applyBorder="1" applyAlignment="1">
      <alignment horizontal="right"/>
    </xf>
    <xf numFmtId="3" fontId="7" fillId="0" borderId="0" xfId="15" applyNumberFormat="1" applyFont="1" applyBorder="1" applyAlignment="1">
      <alignment horizontal="center"/>
    </xf>
    <xf numFmtId="3" fontId="7" fillId="0" borderId="0" xfId="0" applyNumberFormat="1" applyFont="1" applyBorder="1" applyAlignment="1">
      <alignment horizontal="center"/>
    </xf>
    <xf numFmtId="3" fontId="7" fillId="0" borderId="2" xfId="15" applyNumberFormat="1" applyFont="1" applyBorder="1" applyAlignment="1">
      <alignment horizontal="center"/>
    </xf>
    <xf numFmtId="3" fontId="7" fillId="0" borderId="6" xfId="0" applyNumberFormat="1" applyFont="1" applyBorder="1" applyAlignment="1">
      <alignment horizontal="center"/>
    </xf>
    <xf numFmtId="3" fontId="0" fillId="0" borderId="0" xfId="0" applyNumberFormat="1" applyFont="1" applyBorder="1" applyAlignment="1">
      <alignment horizontal="left"/>
    </xf>
    <xf numFmtId="3" fontId="8" fillId="0" borderId="0" xfId="0" applyNumberFormat="1" applyFont="1" applyBorder="1" applyAlignment="1">
      <alignment/>
    </xf>
    <xf numFmtId="3" fontId="7" fillId="0" borderId="0" xfId="0" applyNumberFormat="1" applyFont="1" applyBorder="1" applyAlignment="1">
      <alignment horizontal="right" wrapText="1"/>
    </xf>
    <xf numFmtId="3" fontId="8" fillId="0" borderId="0" xfId="0" applyNumberFormat="1" applyFont="1" applyBorder="1" applyAlignment="1">
      <alignment horizontal="left" indent="1"/>
    </xf>
    <xf numFmtId="49" fontId="8" fillId="0" borderId="0" xfId="0" applyNumberFormat="1" applyFont="1" applyBorder="1" applyAlignment="1">
      <alignment horizontal="left" indent="1"/>
    </xf>
    <xf numFmtId="3" fontId="8" fillId="0" borderId="0" xfId="0" applyNumberFormat="1" applyFont="1" applyBorder="1" applyAlignment="1">
      <alignment wrapText="1"/>
    </xf>
    <xf numFmtId="3" fontId="0" fillId="0" borderId="10" xfId="0" applyNumberFormat="1" applyFont="1" applyBorder="1" applyAlignment="1">
      <alignment horizontal="left" vertical="top" wrapText="1" indent="1"/>
    </xf>
    <xf numFmtId="3" fontId="0" fillId="0" borderId="10" xfId="0" applyNumberFormat="1" applyFont="1" applyBorder="1" applyAlignment="1">
      <alignment horizontal="left" vertical="top" wrapText="1" indent="1"/>
    </xf>
    <xf numFmtId="3" fontId="0" fillId="0" borderId="10" xfId="0" applyNumberFormat="1" applyBorder="1" applyAlignment="1">
      <alignment horizontal="left" vertical="top" wrapText="1" indent="1"/>
    </xf>
    <xf numFmtId="3" fontId="8" fillId="0" borderId="0" xfId="0" applyNumberFormat="1" applyFont="1" applyBorder="1" applyAlignment="1">
      <alignment wrapText="1"/>
    </xf>
    <xf numFmtId="0" fontId="0" fillId="0" borderId="10" xfId="0" applyBorder="1" applyAlignment="1">
      <alignment horizontal="left" vertical="top" wrapText="1" indent="1"/>
    </xf>
    <xf numFmtId="3" fontId="0" fillId="0" borderId="0" xfId="0" applyNumberFormat="1" applyFont="1" applyAlignment="1">
      <alignment horizontal="left" wrapText="1"/>
    </xf>
    <xf numFmtId="3" fontId="0" fillId="0" borderId="0" xfId="0" applyNumberFormat="1" applyAlignment="1">
      <alignment wrapText="1"/>
    </xf>
    <xf numFmtId="3" fontId="11" fillId="3" borderId="36" xfId="0" applyNumberFormat="1" applyFont="1" applyFill="1" applyBorder="1" applyAlignment="1">
      <alignment horizontal="center" wrapText="1"/>
    </xf>
    <xf numFmtId="3" fontId="9" fillId="3" borderId="36" xfId="0" applyNumberFormat="1" applyFont="1" applyFill="1" applyBorder="1" applyAlignment="1">
      <alignment horizontal="center" wrapText="1"/>
    </xf>
    <xf numFmtId="3" fontId="0" fillId="0" borderId="0" xfId="0" applyNumberFormat="1" applyFont="1" applyAlignment="1">
      <alignment wrapText="1"/>
    </xf>
    <xf numFmtId="3" fontId="0" fillId="0" borderId="10" xfId="0" applyNumberFormat="1" applyFont="1" applyBorder="1" applyAlignment="1">
      <alignment horizontal="left" wrapText="1" indent="1"/>
    </xf>
    <xf numFmtId="3" fontId="4" fillId="2" borderId="20" xfId="15" applyNumberFormat="1" applyFont="1" applyFill="1" applyBorder="1" applyAlignment="1">
      <alignment horizontal="center"/>
    </xf>
    <xf numFmtId="3" fontId="4" fillId="2" borderId="0" xfId="15" applyNumberFormat="1" applyFont="1" applyFill="1" applyBorder="1" applyAlignment="1">
      <alignment horizontal="center"/>
    </xf>
    <xf numFmtId="3" fontId="4" fillId="2" borderId="6" xfId="15" applyNumberFormat="1" applyFont="1" applyFill="1" applyBorder="1" applyAlignment="1">
      <alignment horizontal="center"/>
    </xf>
    <xf numFmtId="3" fontId="8" fillId="2" borderId="21" xfId="15" applyNumberFormat="1" applyFont="1" applyFill="1" applyBorder="1" applyAlignment="1">
      <alignment horizontal="center"/>
    </xf>
    <xf numFmtId="3" fontId="8" fillId="2" borderId="3" xfId="15" applyNumberFormat="1" applyFont="1" applyFill="1" applyBorder="1" applyAlignment="1">
      <alignment horizontal="center"/>
    </xf>
    <xf numFmtId="3" fontId="8" fillId="2" borderId="7" xfId="15" applyNumberFormat="1" applyFont="1" applyFill="1" applyBorder="1" applyAlignment="1">
      <alignment horizontal="center"/>
    </xf>
    <xf numFmtId="0" fontId="0" fillId="0" borderId="0" xfId="0" applyAlignment="1">
      <alignment horizontal="left"/>
    </xf>
    <xf numFmtId="0" fontId="0" fillId="0" borderId="10" xfId="0" applyBorder="1" applyAlignment="1">
      <alignment horizontal="left" wrapText="1" indent="1"/>
    </xf>
    <xf numFmtId="3" fontId="0" fillId="0" borderId="0" xfId="0" applyNumberForma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78"/>
  <sheetViews>
    <sheetView tabSelected="1" zoomScale="75" zoomScaleNormal="75" zoomScaleSheetLayoutView="75" workbookViewId="0" topLeftCell="A4">
      <pane xSplit="4" ySplit="4" topLeftCell="F51" activePane="bottomRight" state="frozen"/>
      <selection pane="topLeft" activeCell="A4" sqref="A4"/>
      <selection pane="topRight" activeCell="E4" sqref="E4"/>
      <selection pane="bottomLeft" activeCell="A8" sqref="A8"/>
      <selection pane="bottomRight" activeCell="F99" sqref="F99"/>
    </sheetView>
  </sheetViews>
  <sheetFormatPr defaultColWidth="9.140625" defaultRowHeight="12.75"/>
  <cols>
    <col min="1" max="1" width="13.421875" style="24" customWidth="1"/>
    <col min="2" max="2" width="94.8515625" style="48" customWidth="1"/>
    <col min="3" max="3" width="2.28125" style="39" customWidth="1"/>
    <col min="4" max="4" width="2.7109375" style="5" customWidth="1"/>
    <col min="5" max="5" width="28.8515625" style="5" customWidth="1"/>
    <col min="6" max="6" width="11.8515625" style="25" customWidth="1"/>
    <col min="7" max="7" width="3.28125" style="26" customWidth="1"/>
    <col min="8" max="8" width="17.57421875" style="24" customWidth="1"/>
    <col min="9" max="16384" width="16.57421875" style="5" customWidth="1"/>
  </cols>
  <sheetData>
    <row r="1" spans="1:9" ht="21">
      <c r="A1" s="99"/>
      <c r="B1" s="37"/>
      <c r="C1" s="37"/>
      <c r="D1" s="1"/>
      <c r="E1" s="1"/>
      <c r="F1" s="3"/>
      <c r="G1" s="4"/>
      <c r="H1" s="2"/>
      <c r="I1" s="82" t="s">
        <v>211</v>
      </c>
    </row>
    <row r="2" spans="1:9" ht="21" customHeight="1">
      <c r="A2" s="179" t="s">
        <v>1</v>
      </c>
      <c r="B2" s="180"/>
      <c r="C2" s="180"/>
      <c r="D2" s="180"/>
      <c r="E2" s="180"/>
      <c r="F2" s="180"/>
      <c r="G2" s="180"/>
      <c r="H2" s="180"/>
      <c r="I2" s="181"/>
    </row>
    <row r="3" spans="1:9" ht="15" customHeight="1">
      <c r="A3" s="100"/>
      <c r="B3" s="40"/>
      <c r="C3" s="40"/>
      <c r="D3" s="40"/>
      <c r="E3" s="40"/>
      <c r="F3" s="40"/>
      <c r="G3" s="40"/>
      <c r="H3" s="40"/>
      <c r="I3" s="41"/>
    </row>
    <row r="4" spans="1:9" ht="12.75" customHeight="1">
      <c r="A4" s="182" t="s">
        <v>203</v>
      </c>
      <c r="B4" s="183"/>
      <c r="C4" s="183"/>
      <c r="D4" s="183"/>
      <c r="E4" s="183"/>
      <c r="F4" s="183"/>
      <c r="G4" s="183"/>
      <c r="H4" s="183"/>
      <c r="I4" s="184"/>
    </row>
    <row r="5" spans="1:9" s="6" customFormat="1" ht="45" customHeight="1">
      <c r="A5" s="141" t="s">
        <v>2</v>
      </c>
      <c r="B5" s="142" t="s">
        <v>3</v>
      </c>
      <c r="C5" s="143"/>
      <c r="D5" s="144"/>
      <c r="E5" s="144" t="s">
        <v>76</v>
      </c>
      <c r="F5" s="145"/>
      <c r="G5" s="144"/>
      <c r="H5" s="146" t="s">
        <v>24</v>
      </c>
      <c r="I5" s="147" t="s">
        <v>4</v>
      </c>
    </row>
    <row r="6" spans="1:9" s="6" customFormat="1" ht="21.75" customHeight="1" thickBot="1">
      <c r="A6" s="148"/>
      <c r="B6" s="149"/>
      <c r="C6" s="150"/>
      <c r="D6" s="151"/>
      <c r="E6" s="175" t="s">
        <v>79</v>
      </c>
      <c r="F6" s="176"/>
      <c r="G6" s="151"/>
      <c r="H6" s="152" t="s">
        <v>77</v>
      </c>
      <c r="I6" s="153"/>
    </row>
    <row r="7" spans="1:9" s="29" customFormat="1" ht="13.5" customHeight="1" thickTop="1">
      <c r="A7" s="101"/>
      <c r="B7" s="42"/>
      <c r="C7" s="55"/>
      <c r="D7" s="54"/>
      <c r="E7" s="34"/>
      <c r="F7" s="158" t="s">
        <v>78</v>
      </c>
      <c r="G7" s="159"/>
      <c r="H7" s="160" t="s">
        <v>78</v>
      </c>
      <c r="I7" s="161" t="s">
        <v>78</v>
      </c>
    </row>
    <row r="8" spans="1:9" ht="13.5" customHeight="1">
      <c r="A8" s="102"/>
      <c r="B8" s="38"/>
      <c r="C8" s="56"/>
      <c r="D8" s="8"/>
      <c r="E8" s="8"/>
      <c r="F8" s="9"/>
      <c r="G8" s="10"/>
      <c r="H8" s="23"/>
      <c r="I8" s="31"/>
    </row>
    <row r="9" spans="1:9" s="15" customFormat="1" ht="13.5" customHeight="1">
      <c r="A9" s="103" t="s">
        <v>53</v>
      </c>
      <c r="B9" s="43" t="s">
        <v>28</v>
      </c>
      <c r="C9" s="57"/>
      <c r="D9" s="11"/>
      <c r="E9" s="8" t="s">
        <v>19</v>
      </c>
      <c r="F9" s="12">
        <v>101346.28</v>
      </c>
      <c r="G9" s="13"/>
      <c r="H9" s="14">
        <f>F9-I9</f>
        <v>28617.600000000006</v>
      </c>
      <c r="I9" s="30">
        <v>72728.68</v>
      </c>
    </row>
    <row r="10" spans="1:9" s="15" customFormat="1" ht="13.5" customHeight="1">
      <c r="A10" s="103"/>
      <c r="B10" s="168" t="s">
        <v>148</v>
      </c>
      <c r="C10" s="58"/>
      <c r="D10" s="11"/>
      <c r="E10" s="11"/>
      <c r="F10" s="12"/>
      <c r="G10" s="13"/>
      <c r="H10" s="14"/>
      <c r="I10" s="30"/>
    </row>
    <row r="11" spans="1:9" s="15" customFormat="1" ht="13.5" customHeight="1">
      <c r="A11" s="103"/>
      <c r="B11" s="168"/>
      <c r="C11" s="58"/>
      <c r="D11" s="20"/>
      <c r="E11" s="11"/>
      <c r="F11" s="12"/>
      <c r="G11" s="13"/>
      <c r="H11" s="14"/>
      <c r="I11" s="30"/>
    </row>
    <row r="12" spans="1:9" s="15" customFormat="1" ht="13.5" customHeight="1">
      <c r="A12" s="103"/>
      <c r="B12" s="168"/>
      <c r="C12" s="58"/>
      <c r="D12" s="20"/>
      <c r="E12" s="11"/>
      <c r="F12" s="12"/>
      <c r="G12" s="13"/>
      <c r="H12" s="14"/>
      <c r="I12" s="30"/>
    </row>
    <row r="13" spans="1:9" s="15" customFormat="1" ht="13.5" customHeight="1">
      <c r="A13" s="103"/>
      <c r="B13" s="168"/>
      <c r="C13" s="58"/>
      <c r="D13" s="20"/>
      <c r="E13" s="11"/>
      <c r="F13" s="12"/>
      <c r="G13" s="13"/>
      <c r="H13" s="14"/>
      <c r="I13" s="30"/>
    </row>
    <row r="14" spans="1:9" s="15" customFormat="1" ht="13.5" customHeight="1">
      <c r="A14" s="103"/>
      <c r="B14" s="136" t="s">
        <v>169</v>
      </c>
      <c r="C14" s="58"/>
      <c r="D14" s="20"/>
      <c r="E14" s="11"/>
      <c r="F14" s="12"/>
      <c r="G14" s="13"/>
      <c r="H14" s="14"/>
      <c r="I14" s="30"/>
    </row>
    <row r="15" spans="1:9" s="15" customFormat="1" ht="13.5" customHeight="1">
      <c r="A15" s="135"/>
      <c r="B15" s="155" t="s">
        <v>168</v>
      </c>
      <c r="C15" s="58"/>
      <c r="D15" s="20"/>
      <c r="E15" s="11"/>
      <c r="F15" s="12"/>
      <c r="G15" s="13"/>
      <c r="H15" s="14"/>
      <c r="I15" s="30"/>
    </row>
    <row r="16" spans="1:9" s="15" customFormat="1" ht="13.5" customHeight="1">
      <c r="A16" s="103"/>
      <c r="B16" s="44" t="s">
        <v>149</v>
      </c>
      <c r="C16" s="58"/>
      <c r="D16" s="20"/>
      <c r="E16" s="11"/>
      <c r="F16" s="12"/>
      <c r="G16" s="13"/>
      <c r="H16" s="14"/>
      <c r="I16" s="30"/>
    </row>
    <row r="17" spans="1:9" s="15" customFormat="1" ht="13.5" customHeight="1">
      <c r="A17" s="103"/>
      <c r="B17" s="44" t="s">
        <v>160</v>
      </c>
      <c r="C17" s="58"/>
      <c r="D17" s="20"/>
      <c r="E17" s="11"/>
      <c r="F17" s="12"/>
      <c r="G17" s="13"/>
      <c r="H17" s="14"/>
      <c r="I17" s="30"/>
    </row>
    <row r="18" spans="1:9" s="15" customFormat="1" ht="13.5" customHeight="1">
      <c r="A18" s="103"/>
      <c r="B18" s="44" t="s">
        <v>161</v>
      </c>
      <c r="C18" s="58"/>
      <c r="D18" s="20"/>
      <c r="E18" s="11"/>
      <c r="F18" s="12"/>
      <c r="G18" s="13"/>
      <c r="H18" s="14"/>
      <c r="I18" s="30"/>
    </row>
    <row r="19" spans="1:9" s="15" customFormat="1" ht="13.5" customHeight="1">
      <c r="A19" s="103"/>
      <c r="B19" s="44" t="s">
        <v>162</v>
      </c>
      <c r="C19" s="58"/>
      <c r="D19" s="20"/>
      <c r="E19" s="11"/>
      <c r="F19" s="12"/>
      <c r="G19" s="13"/>
      <c r="H19" s="14"/>
      <c r="I19" s="30"/>
    </row>
    <row r="20" spans="1:9" s="15" customFormat="1" ht="13.5" customHeight="1">
      <c r="A20" s="103"/>
      <c r="B20" s="168" t="s">
        <v>150</v>
      </c>
      <c r="C20" s="58"/>
      <c r="D20" s="20"/>
      <c r="E20" s="11"/>
      <c r="F20" s="12"/>
      <c r="G20" s="13"/>
      <c r="H20" s="14"/>
      <c r="I20" s="30"/>
    </row>
    <row r="21" spans="1:9" s="15" customFormat="1" ht="13.5" customHeight="1">
      <c r="A21" s="103"/>
      <c r="B21" s="168"/>
      <c r="C21" s="58"/>
      <c r="D21" s="20"/>
      <c r="E21" s="11"/>
      <c r="F21" s="12"/>
      <c r="G21" s="13"/>
      <c r="H21" s="14"/>
      <c r="I21" s="30"/>
    </row>
    <row r="22" spans="1:9" s="15" customFormat="1" ht="13.5" customHeight="1">
      <c r="A22" s="103"/>
      <c r="B22" s="168"/>
      <c r="C22" s="58"/>
      <c r="D22" s="20"/>
      <c r="E22" s="11"/>
      <c r="F22" s="12"/>
      <c r="G22" s="13"/>
      <c r="H22" s="14"/>
      <c r="I22" s="30"/>
    </row>
    <row r="23" spans="1:9" s="15" customFormat="1" ht="13.5" customHeight="1">
      <c r="A23" s="104"/>
      <c r="B23" s="46"/>
      <c r="C23" s="60"/>
      <c r="D23" s="21"/>
      <c r="E23" s="16"/>
      <c r="F23" s="17"/>
      <c r="G23" s="18"/>
      <c r="H23" s="19"/>
      <c r="I23" s="32"/>
    </row>
    <row r="24" spans="1:9" s="15" customFormat="1" ht="13.5" customHeight="1">
      <c r="A24" s="103"/>
      <c r="B24" s="38"/>
      <c r="C24" s="56"/>
      <c r="D24" s="20"/>
      <c r="E24" s="11"/>
      <c r="F24" s="12"/>
      <c r="G24" s="13"/>
      <c r="H24" s="14"/>
      <c r="I24" s="30"/>
    </row>
    <row r="25" spans="1:9" s="15" customFormat="1" ht="13.5" customHeight="1">
      <c r="A25" s="103" t="s">
        <v>54</v>
      </c>
      <c r="B25" s="47" t="s">
        <v>6</v>
      </c>
      <c r="C25" s="61"/>
      <c r="D25" s="20"/>
      <c r="E25" s="11"/>
      <c r="F25" s="11"/>
      <c r="G25" s="13"/>
      <c r="H25" s="27"/>
      <c r="I25" s="30"/>
    </row>
    <row r="26" spans="1:9" s="15" customFormat="1" ht="13.5" customHeight="1">
      <c r="A26" s="103"/>
      <c r="B26" s="47" t="s">
        <v>7</v>
      </c>
      <c r="C26" s="61"/>
      <c r="D26" s="20"/>
      <c r="E26" s="8" t="s">
        <v>19</v>
      </c>
      <c r="F26" s="12">
        <v>6302.36</v>
      </c>
      <c r="G26" s="13"/>
      <c r="H26" s="14">
        <v>0</v>
      </c>
      <c r="I26" s="30">
        <v>6302</v>
      </c>
    </row>
    <row r="27" spans="1:9" s="15" customFormat="1" ht="13.5" customHeight="1">
      <c r="A27" s="103"/>
      <c r="B27" s="168" t="s">
        <v>20</v>
      </c>
      <c r="C27" s="58"/>
      <c r="D27" s="20"/>
      <c r="E27" s="11"/>
      <c r="F27" s="12"/>
      <c r="G27" s="13"/>
      <c r="H27" s="14"/>
      <c r="I27" s="30"/>
    </row>
    <row r="28" spans="1:9" s="15" customFormat="1" ht="13.5" customHeight="1">
      <c r="A28" s="103"/>
      <c r="B28" s="168"/>
      <c r="C28" s="58"/>
      <c r="D28" s="20"/>
      <c r="E28" s="11"/>
      <c r="F28" s="12"/>
      <c r="G28" s="13"/>
      <c r="H28" s="14"/>
      <c r="I28" s="30"/>
    </row>
    <row r="29" spans="1:9" s="15" customFormat="1" ht="13.5" customHeight="1">
      <c r="A29" s="103"/>
      <c r="B29" s="168"/>
      <c r="C29" s="58"/>
      <c r="D29" s="20"/>
      <c r="E29" s="11"/>
      <c r="F29" s="12"/>
      <c r="G29" s="13"/>
      <c r="H29" s="7"/>
      <c r="I29" s="30"/>
    </row>
    <row r="30" spans="1:9" s="15" customFormat="1" ht="13.5" customHeight="1">
      <c r="A30" s="103"/>
      <c r="B30" s="168"/>
      <c r="C30" s="58"/>
      <c r="D30" s="20"/>
      <c r="E30" s="11"/>
      <c r="F30" s="12"/>
      <c r="G30" s="13"/>
      <c r="H30" s="14"/>
      <c r="I30" s="30"/>
    </row>
    <row r="31" spans="1:9" s="15" customFormat="1" ht="13.5" customHeight="1">
      <c r="A31" s="104"/>
      <c r="B31" s="46"/>
      <c r="C31" s="60"/>
      <c r="D31" s="21"/>
      <c r="E31" s="16"/>
      <c r="F31" s="17"/>
      <c r="G31" s="18"/>
      <c r="H31" s="19"/>
      <c r="I31" s="32"/>
    </row>
    <row r="32" spans="1:9" s="15" customFormat="1" ht="13.5" customHeight="1">
      <c r="A32" s="103"/>
      <c r="B32" s="49"/>
      <c r="C32" s="62"/>
      <c r="D32" s="20"/>
      <c r="E32" s="11"/>
      <c r="F32" s="12"/>
      <c r="G32" s="13"/>
      <c r="H32" s="14"/>
      <c r="I32" s="30"/>
    </row>
    <row r="33" spans="1:9" s="15" customFormat="1" ht="13.5" customHeight="1">
      <c r="A33" s="103" t="s">
        <v>55</v>
      </c>
      <c r="B33" s="47" t="s">
        <v>8</v>
      </c>
      <c r="C33" s="61"/>
      <c r="D33" s="20"/>
      <c r="E33" s="8" t="s">
        <v>19</v>
      </c>
      <c r="F33" s="12">
        <v>6926</v>
      </c>
      <c r="G33" s="13"/>
      <c r="H33" s="14">
        <v>0</v>
      </c>
      <c r="I33" s="30">
        <v>6926</v>
      </c>
    </row>
    <row r="34" spans="1:9" s="15" customFormat="1" ht="13.5" customHeight="1">
      <c r="A34" s="103"/>
      <c r="B34" s="168" t="s">
        <v>21</v>
      </c>
      <c r="C34" s="58"/>
      <c r="D34" s="20"/>
      <c r="E34" s="11"/>
      <c r="F34" s="12"/>
      <c r="G34" s="13"/>
      <c r="H34" s="14"/>
      <c r="I34" s="30"/>
    </row>
    <row r="35" spans="1:9" s="15" customFormat="1" ht="13.5" customHeight="1">
      <c r="A35" s="103"/>
      <c r="B35" s="168"/>
      <c r="C35" s="58"/>
      <c r="D35" s="20"/>
      <c r="E35" s="11"/>
      <c r="F35" s="12"/>
      <c r="G35" s="13"/>
      <c r="H35" s="14"/>
      <c r="I35" s="30"/>
    </row>
    <row r="36" spans="1:9" s="15" customFormat="1" ht="13.5" customHeight="1">
      <c r="A36" s="103"/>
      <c r="B36" s="168"/>
      <c r="C36" s="58"/>
      <c r="D36" s="20"/>
      <c r="E36" s="11"/>
      <c r="F36" s="12"/>
      <c r="G36" s="13"/>
      <c r="H36" s="14"/>
      <c r="I36" s="30"/>
    </row>
    <row r="37" spans="1:9" s="15" customFormat="1" ht="13.5" customHeight="1">
      <c r="A37" s="104"/>
      <c r="B37" s="46"/>
      <c r="C37" s="60"/>
      <c r="D37" s="21"/>
      <c r="E37" s="16"/>
      <c r="F37" s="17"/>
      <c r="G37" s="18"/>
      <c r="H37" s="19"/>
      <c r="I37" s="32"/>
    </row>
    <row r="38" spans="1:9" s="15" customFormat="1" ht="13.5" customHeight="1">
      <c r="A38" s="103"/>
      <c r="B38" s="45"/>
      <c r="C38" s="59"/>
      <c r="D38" s="20"/>
      <c r="E38" s="11"/>
      <c r="F38" s="12"/>
      <c r="G38" s="22"/>
      <c r="H38" s="14"/>
      <c r="I38" s="30"/>
    </row>
    <row r="39" spans="1:9" s="15" customFormat="1" ht="13.5" customHeight="1">
      <c r="A39" s="103" t="s">
        <v>152</v>
      </c>
      <c r="B39" s="47" t="s">
        <v>9</v>
      </c>
      <c r="C39" s="61"/>
      <c r="D39" s="20"/>
      <c r="E39" s="8" t="s">
        <v>19</v>
      </c>
      <c r="F39" s="12">
        <v>279304.92</v>
      </c>
      <c r="G39" s="13" t="s">
        <v>114</v>
      </c>
      <c r="H39" s="14">
        <v>164974</v>
      </c>
      <c r="I39" s="30">
        <v>114331</v>
      </c>
    </row>
    <row r="40" spans="1:9" s="15" customFormat="1" ht="13.5" customHeight="1">
      <c r="A40" s="103"/>
      <c r="B40" s="168" t="s">
        <v>156</v>
      </c>
      <c r="C40" s="58"/>
      <c r="D40" s="20"/>
      <c r="F40" s="35"/>
      <c r="G40" s="13"/>
      <c r="H40" s="27"/>
      <c r="I40" s="36"/>
    </row>
    <row r="41" spans="1:9" s="15" customFormat="1" ht="13.5" customHeight="1">
      <c r="A41" s="103"/>
      <c r="B41" s="168"/>
      <c r="C41" s="58"/>
      <c r="D41" s="20"/>
      <c r="E41" s="88" t="s">
        <v>204</v>
      </c>
      <c r="F41" s="12"/>
      <c r="G41" s="13"/>
      <c r="H41" s="14"/>
      <c r="I41" s="30"/>
    </row>
    <row r="42" spans="1:9" s="15" customFormat="1" ht="13.5" customHeight="1">
      <c r="A42" s="103"/>
      <c r="B42" s="168"/>
      <c r="C42" s="58"/>
      <c r="D42" s="20"/>
      <c r="E42" s="92" t="s">
        <v>205</v>
      </c>
      <c r="G42" s="13"/>
      <c r="H42" s="14"/>
      <c r="I42" s="30"/>
    </row>
    <row r="43" spans="1:9" s="15" customFormat="1" ht="13.5" customHeight="1">
      <c r="A43" s="103"/>
      <c r="B43" s="168"/>
      <c r="C43" s="58"/>
      <c r="D43" s="74"/>
      <c r="E43" s="92" t="s">
        <v>206</v>
      </c>
      <c r="G43" s="13"/>
      <c r="H43" s="14"/>
      <c r="I43" s="30"/>
    </row>
    <row r="44" spans="1:9" s="15" customFormat="1" ht="13.5" customHeight="1">
      <c r="A44" s="103"/>
      <c r="B44" s="168"/>
      <c r="C44" s="58"/>
      <c r="D44" s="20"/>
      <c r="E44" s="11"/>
      <c r="F44" s="12"/>
      <c r="G44" s="13"/>
      <c r="H44" s="14"/>
      <c r="I44" s="30"/>
    </row>
    <row r="45" spans="1:9" s="15" customFormat="1" ht="13.5" customHeight="1">
      <c r="A45" s="103"/>
      <c r="B45" s="44" t="s">
        <v>159</v>
      </c>
      <c r="C45" s="58"/>
      <c r="D45" s="20"/>
      <c r="E45" s="11"/>
      <c r="F45" s="12"/>
      <c r="G45" s="13"/>
      <c r="H45" s="14"/>
      <c r="I45" s="30"/>
    </row>
    <row r="46" spans="1:9" s="15" customFormat="1" ht="13.5" customHeight="1">
      <c r="A46" s="103"/>
      <c r="B46" s="44" t="s">
        <v>157</v>
      </c>
      <c r="C46" s="58"/>
      <c r="D46" s="20"/>
      <c r="E46" s="11"/>
      <c r="F46" s="12"/>
      <c r="G46" s="13"/>
      <c r="H46" s="14"/>
      <c r="I46" s="30"/>
    </row>
    <row r="47" spans="1:9" s="15" customFormat="1" ht="13.5" customHeight="1">
      <c r="A47" s="103"/>
      <c r="B47" s="44" t="s">
        <v>158</v>
      </c>
      <c r="C47" s="58"/>
      <c r="D47" s="20"/>
      <c r="E47" s="11"/>
      <c r="F47" s="12"/>
      <c r="G47" s="13"/>
      <c r="H47" s="14"/>
      <c r="I47" s="30"/>
    </row>
    <row r="48" spans="1:9" s="15" customFormat="1" ht="13.5" customHeight="1">
      <c r="A48" s="103"/>
      <c r="B48" s="44"/>
      <c r="C48" s="58"/>
      <c r="D48" s="20"/>
      <c r="E48" s="11"/>
      <c r="F48" s="12"/>
      <c r="G48" s="13"/>
      <c r="H48" s="14"/>
      <c r="I48" s="30"/>
    </row>
    <row r="49" spans="1:9" s="15" customFormat="1" ht="13.5" customHeight="1">
      <c r="A49" s="103" t="s">
        <v>153</v>
      </c>
      <c r="B49" s="45" t="s">
        <v>200</v>
      </c>
      <c r="C49" s="58"/>
      <c r="D49" s="20"/>
      <c r="E49" s="88" t="s">
        <v>164</v>
      </c>
      <c r="F49" s="12">
        <v>28648.89</v>
      </c>
      <c r="G49" s="13"/>
      <c r="H49" s="14">
        <f>F49-I49</f>
        <v>5004</v>
      </c>
      <c r="I49" s="30">
        <v>23644.89</v>
      </c>
    </row>
    <row r="50" spans="1:9" s="15" customFormat="1" ht="13.5" customHeight="1">
      <c r="A50" s="103"/>
      <c r="B50" s="38"/>
      <c r="C50" s="58"/>
      <c r="D50" s="20"/>
      <c r="E50" s="11"/>
      <c r="F50" s="12"/>
      <c r="G50" s="13"/>
      <c r="H50" s="14"/>
      <c r="I50" s="30"/>
    </row>
    <row r="51" spans="1:9" s="15" customFormat="1" ht="13.5" customHeight="1">
      <c r="A51" s="103" t="s">
        <v>154</v>
      </c>
      <c r="B51" s="85" t="s">
        <v>155</v>
      </c>
      <c r="C51" s="58"/>
      <c r="D51" s="20"/>
      <c r="E51" s="11" t="s">
        <v>151</v>
      </c>
      <c r="F51" s="12">
        <v>539730</v>
      </c>
      <c r="G51" s="13"/>
      <c r="H51" s="14">
        <v>64170</v>
      </c>
      <c r="I51" s="30">
        <f>F51-H51</f>
        <v>475560</v>
      </c>
    </row>
    <row r="52" spans="1:9" s="15" customFormat="1" ht="13.5" customHeight="1">
      <c r="A52" s="103"/>
      <c r="B52" s="38" t="s">
        <v>208</v>
      </c>
      <c r="C52" s="58"/>
      <c r="D52" s="20"/>
      <c r="E52" s="11"/>
      <c r="F52" s="12"/>
      <c r="G52" s="13"/>
      <c r="H52" s="14"/>
      <c r="I52" s="30"/>
    </row>
    <row r="53" spans="1:9" s="15" customFormat="1" ht="13.5" customHeight="1">
      <c r="A53" s="104"/>
      <c r="B53" s="50"/>
      <c r="C53" s="63"/>
      <c r="D53" s="21"/>
      <c r="E53" s="16"/>
      <c r="F53" s="17"/>
      <c r="G53" s="18"/>
      <c r="H53" s="19"/>
      <c r="I53" s="32"/>
    </row>
    <row r="54" spans="1:9" s="15" customFormat="1" ht="13.5" customHeight="1">
      <c r="A54" s="103"/>
      <c r="B54" s="45"/>
      <c r="C54" s="59"/>
      <c r="D54" s="20"/>
      <c r="E54" s="11"/>
      <c r="F54" s="12"/>
      <c r="G54" s="13"/>
      <c r="H54" s="14"/>
      <c r="I54" s="30"/>
    </row>
    <row r="55" spans="1:9" s="15" customFormat="1" ht="13.5" customHeight="1">
      <c r="A55" s="103" t="s">
        <v>56</v>
      </c>
      <c r="B55" s="51" t="s">
        <v>10</v>
      </c>
      <c r="C55" s="64"/>
      <c r="D55" s="20"/>
      <c r="E55" s="8" t="s">
        <v>19</v>
      </c>
      <c r="F55" s="12">
        <v>12176.52</v>
      </c>
      <c r="G55" s="13"/>
      <c r="H55" s="14">
        <v>0</v>
      </c>
      <c r="I55" s="30">
        <v>12176.52</v>
      </c>
    </row>
    <row r="56" spans="1:9" s="15" customFormat="1" ht="13.5" customHeight="1">
      <c r="A56" s="103"/>
      <c r="B56" s="168" t="s">
        <v>22</v>
      </c>
      <c r="C56" s="58"/>
      <c r="D56" s="20"/>
      <c r="E56" s="11"/>
      <c r="F56" s="12"/>
      <c r="G56" s="13"/>
      <c r="H56" s="14"/>
      <c r="I56" s="30"/>
    </row>
    <row r="57" spans="1:9" s="15" customFormat="1" ht="13.5" customHeight="1">
      <c r="A57" s="103"/>
      <c r="B57" s="168"/>
      <c r="C57" s="58"/>
      <c r="D57" s="20"/>
      <c r="E57" s="11"/>
      <c r="F57" s="12"/>
      <c r="G57" s="13"/>
      <c r="H57" s="14"/>
      <c r="I57" s="30"/>
    </row>
    <row r="58" spans="1:9" s="15" customFormat="1" ht="13.5" customHeight="1">
      <c r="A58" s="104"/>
      <c r="B58" s="46"/>
      <c r="C58" s="60"/>
      <c r="D58" s="21"/>
      <c r="E58" s="16"/>
      <c r="F58" s="17"/>
      <c r="G58" s="18"/>
      <c r="H58" s="19"/>
      <c r="I58" s="32"/>
    </row>
    <row r="59" spans="1:9" s="15" customFormat="1" ht="13.5" customHeight="1">
      <c r="A59" s="103"/>
      <c r="B59" s="47"/>
      <c r="C59" s="61"/>
      <c r="D59" s="20"/>
      <c r="E59" s="11"/>
      <c r="F59" s="12"/>
      <c r="G59" s="13"/>
      <c r="H59" s="14"/>
      <c r="I59" s="30"/>
    </row>
    <row r="60" spans="1:9" s="15" customFormat="1" ht="13.5" customHeight="1">
      <c r="A60" s="103" t="s">
        <v>57</v>
      </c>
      <c r="B60" s="47" t="s">
        <v>11</v>
      </c>
      <c r="C60" s="61"/>
      <c r="D60" s="20"/>
      <c r="E60" s="8" t="s">
        <v>19</v>
      </c>
      <c r="F60" s="12">
        <v>62750.8</v>
      </c>
      <c r="G60" s="13"/>
      <c r="H60" s="14">
        <f>F60-I60</f>
        <v>12103</v>
      </c>
      <c r="I60" s="30">
        <v>50647.8</v>
      </c>
    </row>
    <row r="61" spans="1:9" s="15" customFormat="1" ht="13.5" customHeight="1">
      <c r="A61" s="70"/>
      <c r="B61" s="168" t="s">
        <v>165</v>
      </c>
      <c r="C61" s="61"/>
      <c r="D61" s="20"/>
      <c r="E61" s="11"/>
      <c r="F61" s="12"/>
      <c r="G61" s="13"/>
      <c r="H61" s="14"/>
      <c r="I61" s="30"/>
    </row>
    <row r="62" spans="1:9" s="15" customFormat="1" ht="13.5" customHeight="1">
      <c r="A62" s="103"/>
      <c r="B62" s="170"/>
      <c r="C62" s="58"/>
      <c r="D62" s="20"/>
      <c r="E62" s="11"/>
      <c r="F62" s="12"/>
      <c r="G62" s="13"/>
      <c r="H62" s="27"/>
      <c r="I62" s="36"/>
    </row>
    <row r="63" spans="1:9" s="15" customFormat="1" ht="13.5" customHeight="1">
      <c r="A63" s="103"/>
      <c r="B63" s="170"/>
      <c r="C63" s="106"/>
      <c r="D63" s="20"/>
      <c r="E63" s="11"/>
      <c r="F63" s="12"/>
      <c r="G63" s="13"/>
      <c r="H63" s="14"/>
      <c r="I63" s="30"/>
    </row>
    <row r="64" spans="1:9" s="15" customFormat="1" ht="13.5" customHeight="1">
      <c r="A64" s="103"/>
      <c r="B64" s="170"/>
      <c r="C64" s="106"/>
      <c r="D64" s="20"/>
      <c r="E64" s="11"/>
      <c r="F64" s="12"/>
      <c r="G64" s="13"/>
      <c r="H64" s="14"/>
      <c r="I64" s="30"/>
    </row>
    <row r="65" spans="1:9" s="15" customFormat="1" ht="13.5" customHeight="1">
      <c r="A65" s="103"/>
      <c r="B65" s="170"/>
      <c r="C65" s="106"/>
      <c r="D65" s="20"/>
      <c r="E65" s="11"/>
      <c r="F65" s="12"/>
      <c r="G65" s="13"/>
      <c r="H65" s="14"/>
      <c r="I65" s="30"/>
    </row>
    <row r="66" spans="1:9" s="15" customFormat="1" ht="13.5" customHeight="1">
      <c r="A66" s="104"/>
      <c r="B66" s="46"/>
      <c r="C66" s="60"/>
      <c r="D66" s="21"/>
      <c r="E66" s="16"/>
      <c r="F66" s="17"/>
      <c r="G66" s="18"/>
      <c r="H66" s="19"/>
      <c r="I66" s="32"/>
    </row>
    <row r="67" spans="1:9" s="15" customFormat="1" ht="13.5" customHeight="1">
      <c r="A67" s="103"/>
      <c r="B67" s="45"/>
      <c r="C67" s="59"/>
      <c r="D67" s="20"/>
      <c r="E67" s="11"/>
      <c r="F67" s="12"/>
      <c r="G67" s="13"/>
      <c r="H67" s="14"/>
      <c r="I67" s="30"/>
    </row>
    <row r="68" spans="1:9" s="15" customFormat="1" ht="13.5" customHeight="1">
      <c r="A68" s="103" t="s">
        <v>58</v>
      </c>
      <c r="B68" s="47" t="s">
        <v>12</v>
      </c>
      <c r="C68" s="61"/>
      <c r="D68" s="20"/>
      <c r="E68" s="8" t="s">
        <v>19</v>
      </c>
      <c r="F68" s="12">
        <v>0</v>
      </c>
      <c r="G68" s="13"/>
      <c r="H68" s="14">
        <v>17185</v>
      </c>
      <c r="I68" s="30">
        <v>39273</v>
      </c>
    </row>
    <row r="69" spans="1:9" s="15" customFormat="1" ht="13.5" customHeight="1">
      <c r="A69" s="103"/>
      <c r="B69" s="168" t="s">
        <v>31</v>
      </c>
      <c r="C69" s="58"/>
      <c r="D69" s="20"/>
      <c r="E69" s="75"/>
      <c r="F69" s="12"/>
      <c r="G69" s="13"/>
      <c r="H69" s="14"/>
      <c r="I69" s="30"/>
    </row>
    <row r="70" spans="1:9" s="15" customFormat="1" ht="13.5" customHeight="1">
      <c r="A70" s="103"/>
      <c r="B70" s="172"/>
      <c r="C70" s="106"/>
      <c r="D70" s="20"/>
      <c r="E70" s="171" t="s">
        <v>163</v>
      </c>
      <c r="F70" s="12">
        <v>31066</v>
      </c>
      <c r="G70" s="13"/>
      <c r="H70" s="14"/>
      <c r="I70" s="30"/>
    </row>
    <row r="71" spans="1:9" s="15" customFormat="1" ht="13.5" customHeight="1">
      <c r="A71" s="103"/>
      <c r="B71" s="172"/>
      <c r="C71" s="106"/>
      <c r="D71" s="20"/>
      <c r="E71" s="171"/>
      <c r="F71" s="12"/>
      <c r="G71" s="13"/>
      <c r="H71" s="14"/>
      <c r="I71" s="30"/>
    </row>
    <row r="72" spans="1:9" s="15" customFormat="1" ht="13.5" customHeight="1">
      <c r="A72" s="103"/>
      <c r="B72" s="172"/>
      <c r="C72" s="106"/>
      <c r="D72" s="20"/>
      <c r="E72" s="167"/>
      <c r="F72" s="12"/>
      <c r="G72" s="13"/>
      <c r="H72" s="14"/>
      <c r="I72" s="30"/>
    </row>
    <row r="73" spans="1:9" s="15" customFormat="1" ht="13.5" customHeight="1">
      <c r="A73" s="103"/>
      <c r="B73" s="105"/>
      <c r="C73" s="106"/>
      <c r="D73" s="20"/>
      <c r="E73" s="11" t="s">
        <v>225</v>
      </c>
      <c r="F73" s="12">
        <v>25391.63</v>
      </c>
      <c r="G73" s="13"/>
      <c r="H73" s="14"/>
      <c r="I73" s="30"/>
    </row>
    <row r="74" spans="1:9" s="15" customFormat="1" ht="13.5" customHeight="1">
      <c r="A74" s="103"/>
      <c r="B74" s="105" t="s">
        <v>212</v>
      </c>
      <c r="C74" s="106"/>
      <c r="D74" s="20"/>
      <c r="E74" s="11"/>
      <c r="F74" s="12"/>
      <c r="G74" s="13"/>
      <c r="H74" s="14"/>
      <c r="I74" s="30"/>
    </row>
    <row r="75" spans="1:9" s="15" customFormat="1" ht="13.5" customHeight="1">
      <c r="A75" s="104"/>
      <c r="B75" s="46"/>
      <c r="C75" s="60"/>
      <c r="D75" s="21"/>
      <c r="E75" s="16"/>
      <c r="F75" s="17"/>
      <c r="G75" s="18"/>
      <c r="H75" s="19"/>
      <c r="I75" s="32"/>
    </row>
    <row r="76" spans="1:9" s="15" customFormat="1" ht="13.5" customHeight="1">
      <c r="A76" s="103"/>
      <c r="B76" s="45"/>
      <c r="C76" s="59"/>
      <c r="D76" s="20"/>
      <c r="E76" s="11"/>
      <c r="F76" s="12"/>
      <c r="G76" s="13"/>
      <c r="H76" s="14"/>
      <c r="I76" s="30"/>
    </row>
    <row r="77" spans="1:9" s="15" customFormat="1" ht="13.5" customHeight="1">
      <c r="A77" s="103" t="s">
        <v>59</v>
      </c>
      <c r="B77" s="47" t="s">
        <v>13</v>
      </c>
      <c r="C77" s="61"/>
      <c r="D77" s="20"/>
      <c r="E77" s="8" t="s">
        <v>19</v>
      </c>
      <c r="F77" s="12">
        <v>8218.93</v>
      </c>
      <c r="G77" s="13"/>
      <c r="H77" s="14">
        <v>0</v>
      </c>
      <c r="I77" s="30">
        <v>8218.93</v>
      </c>
    </row>
    <row r="78" spans="1:9" s="15" customFormat="1" ht="13.5" customHeight="1">
      <c r="A78" s="103"/>
      <c r="B78" s="169" t="s">
        <v>23</v>
      </c>
      <c r="C78" s="65"/>
      <c r="D78" s="20"/>
      <c r="E78" s="11"/>
      <c r="F78" s="12"/>
      <c r="G78" s="13"/>
      <c r="H78" s="14"/>
      <c r="I78" s="69"/>
    </row>
    <row r="79" spans="1:9" s="15" customFormat="1" ht="13.5" customHeight="1">
      <c r="A79" s="103"/>
      <c r="B79" s="170"/>
      <c r="C79" s="106"/>
      <c r="D79" s="20"/>
      <c r="E79" s="11"/>
      <c r="F79" s="12"/>
      <c r="G79" s="13"/>
      <c r="H79" s="14"/>
      <c r="I79" s="30"/>
    </row>
    <row r="80" spans="1:9" s="15" customFormat="1" ht="13.5" customHeight="1">
      <c r="A80" s="103"/>
      <c r="B80" s="170"/>
      <c r="C80" s="106"/>
      <c r="D80" s="20"/>
      <c r="E80" s="11"/>
      <c r="F80" s="12"/>
      <c r="G80" s="13"/>
      <c r="H80" s="14"/>
      <c r="I80" s="30"/>
    </row>
    <row r="81" spans="1:9" s="15" customFormat="1" ht="13.5" customHeight="1">
      <c r="A81" s="103"/>
      <c r="B81" s="170"/>
      <c r="C81" s="106"/>
      <c r="D81" s="20"/>
      <c r="E81" s="11"/>
      <c r="F81" s="12"/>
      <c r="G81" s="13"/>
      <c r="H81" s="14"/>
      <c r="I81" s="30"/>
    </row>
    <row r="82" spans="1:9" s="15" customFormat="1" ht="13.5" customHeight="1">
      <c r="A82" s="107"/>
      <c r="B82" s="170"/>
      <c r="C82" s="106"/>
      <c r="D82" s="20"/>
      <c r="E82" s="11"/>
      <c r="F82" s="12"/>
      <c r="G82" s="13"/>
      <c r="H82" s="14"/>
      <c r="I82" s="30"/>
    </row>
    <row r="83" spans="1:9" s="15" customFormat="1" ht="13.5" customHeight="1">
      <c r="A83" s="107"/>
      <c r="B83" s="105"/>
      <c r="C83" s="106"/>
      <c r="D83" s="20"/>
      <c r="E83" s="11"/>
      <c r="F83" s="12"/>
      <c r="G83" s="13"/>
      <c r="H83" s="14"/>
      <c r="I83" s="30"/>
    </row>
    <row r="84" spans="1:9" s="11" customFormat="1" ht="12.75" customHeight="1">
      <c r="A84" s="107"/>
      <c r="B84" s="108" t="s">
        <v>29</v>
      </c>
      <c r="C84" s="106"/>
      <c r="D84" s="20"/>
      <c r="F84" s="12"/>
      <c r="G84" s="13"/>
      <c r="H84" s="14"/>
      <c r="I84" s="30"/>
    </row>
    <row r="85" spans="1:9" s="15" customFormat="1" ht="13.5" customHeight="1">
      <c r="A85" s="104"/>
      <c r="B85" s="46"/>
      <c r="C85" s="60"/>
      <c r="D85" s="21"/>
      <c r="E85" s="16"/>
      <c r="F85" s="17"/>
      <c r="G85" s="18"/>
      <c r="H85" s="19"/>
      <c r="I85" s="32"/>
    </row>
    <row r="86" spans="1:9" s="15" customFormat="1" ht="13.5" customHeight="1">
      <c r="A86" s="103"/>
      <c r="B86" s="45"/>
      <c r="C86" s="59"/>
      <c r="D86" s="20"/>
      <c r="E86" s="11"/>
      <c r="F86" s="12"/>
      <c r="G86" s="13"/>
      <c r="H86" s="14"/>
      <c r="I86" s="30"/>
    </row>
    <row r="87" spans="1:9" s="15" customFormat="1" ht="13.5" customHeight="1">
      <c r="A87" s="103" t="s">
        <v>60</v>
      </c>
      <c r="B87" s="47" t="s">
        <v>14</v>
      </c>
      <c r="C87" s="61"/>
      <c r="D87" s="20"/>
      <c r="E87" s="8" t="s">
        <v>19</v>
      </c>
      <c r="F87" s="12">
        <v>179994.96</v>
      </c>
      <c r="G87" s="13"/>
      <c r="H87" s="14">
        <f>F87-I87</f>
        <v>264413.56</v>
      </c>
      <c r="I87" s="30">
        <v>-84418.6</v>
      </c>
    </row>
    <row r="88" spans="1:9" s="15" customFormat="1" ht="13.5" customHeight="1">
      <c r="A88" s="103"/>
      <c r="B88" s="168" t="s">
        <v>166</v>
      </c>
      <c r="C88" s="58"/>
      <c r="D88" s="20"/>
      <c r="E88" s="11"/>
      <c r="F88" s="12"/>
      <c r="G88" s="13"/>
      <c r="H88" s="14"/>
      <c r="I88" s="30"/>
    </row>
    <row r="89" spans="1:9" s="15" customFormat="1" ht="13.5" customHeight="1">
      <c r="A89" s="103"/>
      <c r="B89" s="168"/>
      <c r="C89" s="58"/>
      <c r="D89" s="83"/>
      <c r="E89" s="28"/>
      <c r="G89" s="13"/>
      <c r="H89" s="14"/>
      <c r="I89" s="30"/>
    </row>
    <row r="90" spans="1:9" s="15" customFormat="1" ht="13.5" customHeight="1">
      <c r="A90" s="103"/>
      <c r="B90" s="44" t="s">
        <v>209</v>
      </c>
      <c r="C90" s="58"/>
      <c r="D90" s="20"/>
      <c r="E90" s="11"/>
      <c r="F90" s="13"/>
      <c r="G90" s="13"/>
      <c r="H90" s="14"/>
      <c r="I90" s="30"/>
    </row>
    <row r="91" spans="1:9" s="15" customFormat="1" ht="13.5" customHeight="1">
      <c r="A91" s="104"/>
      <c r="B91" s="46"/>
      <c r="C91" s="60"/>
      <c r="D91" s="21"/>
      <c r="E91" s="16"/>
      <c r="F91" s="17"/>
      <c r="G91" s="18"/>
      <c r="H91" s="19"/>
      <c r="I91" s="32"/>
    </row>
    <row r="92" spans="1:9" s="15" customFormat="1" ht="13.5" customHeight="1">
      <c r="A92" s="103"/>
      <c r="B92" s="45"/>
      <c r="C92" s="59"/>
      <c r="D92" s="20"/>
      <c r="E92" s="11"/>
      <c r="F92" s="12"/>
      <c r="G92" s="13"/>
      <c r="H92" s="14"/>
      <c r="I92" s="30"/>
    </row>
    <row r="93" spans="1:9" s="15" customFormat="1" ht="13.5" customHeight="1">
      <c r="A93" s="103" t="s">
        <v>94</v>
      </c>
      <c r="B93" s="47" t="s">
        <v>15</v>
      </c>
      <c r="C93" s="61"/>
      <c r="D93" s="20"/>
      <c r="E93" s="11"/>
      <c r="F93" s="12"/>
      <c r="G93" s="13"/>
      <c r="H93" s="14"/>
      <c r="I93" s="30"/>
    </row>
    <row r="94" spans="1:9" s="15" customFormat="1" ht="13.5" customHeight="1">
      <c r="A94" s="103"/>
      <c r="B94" s="47" t="s">
        <v>16</v>
      </c>
      <c r="C94" s="61"/>
      <c r="D94" s="20"/>
      <c r="E94" s="8" t="s">
        <v>19</v>
      </c>
      <c r="F94" s="12">
        <v>0</v>
      </c>
      <c r="G94" s="13"/>
      <c r="H94" s="14">
        <v>0</v>
      </c>
      <c r="I94" s="30">
        <v>0</v>
      </c>
    </row>
    <row r="95" spans="1:9" s="15" customFormat="1" ht="13.5" customHeight="1">
      <c r="A95" s="103"/>
      <c r="B95" s="168" t="s">
        <v>95</v>
      </c>
      <c r="C95" s="58"/>
      <c r="D95" s="20"/>
      <c r="E95" s="11"/>
      <c r="F95" s="12"/>
      <c r="G95" s="13"/>
      <c r="H95" s="14"/>
      <c r="I95" s="30"/>
    </row>
    <row r="96" spans="1:9" s="15" customFormat="1" ht="13.5" customHeight="1">
      <c r="A96" s="103"/>
      <c r="B96" s="168"/>
      <c r="C96" s="58"/>
      <c r="D96" s="20"/>
      <c r="E96" s="11" t="s">
        <v>93</v>
      </c>
      <c r="F96" s="12">
        <v>3280</v>
      </c>
      <c r="G96" s="13"/>
      <c r="H96" s="14"/>
      <c r="I96" s="30"/>
    </row>
    <row r="97" spans="1:9" s="15" customFormat="1" ht="13.5" customHeight="1">
      <c r="A97" s="103"/>
      <c r="B97" s="168"/>
      <c r="C97" s="58"/>
      <c r="D97" s="20"/>
      <c r="E97" s="11"/>
      <c r="F97" s="12"/>
      <c r="G97" s="13"/>
      <c r="H97" s="14"/>
      <c r="I97" s="30"/>
    </row>
    <row r="98" spans="1:9" s="15" customFormat="1" ht="13.5" customHeight="1">
      <c r="A98" s="103"/>
      <c r="B98" s="168"/>
      <c r="C98" s="58"/>
      <c r="D98" s="20"/>
      <c r="E98" s="11"/>
      <c r="F98" s="12"/>
      <c r="G98" s="13"/>
      <c r="H98" s="14"/>
      <c r="I98" s="30"/>
    </row>
    <row r="99" spans="1:9" s="15" customFormat="1" ht="13.5" customHeight="1">
      <c r="A99" s="103"/>
      <c r="B99" s="168"/>
      <c r="C99" s="58"/>
      <c r="D99" s="20"/>
      <c r="E99" s="11"/>
      <c r="F99" s="12"/>
      <c r="G99" s="13"/>
      <c r="H99" s="14"/>
      <c r="I99" s="30"/>
    </row>
    <row r="100" spans="1:9" s="15" customFormat="1" ht="13.5" customHeight="1">
      <c r="A100" s="104"/>
      <c r="B100" s="46"/>
      <c r="C100" s="60"/>
      <c r="D100" s="21"/>
      <c r="E100" s="16"/>
      <c r="F100" s="17"/>
      <c r="G100" s="18"/>
      <c r="H100" s="19"/>
      <c r="I100" s="32"/>
    </row>
    <row r="101" spans="1:9" s="15" customFormat="1" ht="15" customHeight="1">
      <c r="A101" s="103"/>
      <c r="B101" s="45"/>
      <c r="C101" s="59"/>
      <c r="D101" s="20"/>
      <c r="E101" s="11"/>
      <c r="F101" s="12"/>
      <c r="G101" s="13"/>
      <c r="H101" s="14"/>
      <c r="I101" s="30"/>
    </row>
    <row r="102" spans="1:9" s="15" customFormat="1" ht="15" customHeight="1">
      <c r="A102" s="103" t="s">
        <v>61</v>
      </c>
      <c r="B102" s="47" t="s">
        <v>62</v>
      </c>
      <c r="C102" s="61"/>
      <c r="D102" s="20"/>
      <c r="E102" s="8" t="s">
        <v>19</v>
      </c>
      <c r="F102" s="12">
        <v>71086</v>
      </c>
      <c r="G102" s="13"/>
      <c r="H102" s="14">
        <v>78308.9</v>
      </c>
      <c r="I102" s="30">
        <v>-7223.16</v>
      </c>
    </row>
    <row r="103" spans="1:9" s="15" customFormat="1" ht="15" customHeight="1">
      <c r="A103" s="103"/>
      <c r="B103" s="169" t="s">
        <v>26</v>
      </c>
      <c r="C103" s="65"/>
      <c r="D103" s="20"/>
      <c r="E103" s="11"/>
      <c r="F103" s="12"/>
      <c r="G103" s="13"/>
      <c r="H103" s="14"/>
      <c r="I103" s="30"/>
    </row>
    <row r="104" spans="1:9" s="15" customFormat="1" ht="15" customHeight="1">
      <c r="A104" s="103"/>
      <c r="B104" s="170"/>
      <c r="C104" s="106"/>
      <c r="D104" s="20"/>
      <c r="E104" s="11"/>
      <c r="F104" s="12"/>
      <c r="G104" s="13"/>
      <c r="H104" s="14"/>
      <c r="I104" s="30"/>
    </row>
    <row r="105" spans="1:9" s="15" customFormat="1" ht="15" customHeight="1">
      <c r="A105" s="103"/>
      <c r="B105" s="170"/>
      <c r="C105" s="106"/>
      <c r="D105" s="20"/>
      <c r="E105" s="11"/>
      <c r="F105" s="12"/>
      <c r="G105" s="13"/>
      <c r="H105" s="14"/>
      <c r="I105" s="30"/>
    </row>
    <row r="106" spans="1:9" s="15" customFormat="1" ht="15" customHeight="1">
      <c r="A106" s="103"/>
      <c r="B106" s="170"/>
      <c r="C106" s="106"/>
      <c r="D106" s="20"/>
      <c r="E106" s="11"/>
      <c r="F106" s="12"/>
      <c r="G106" s="13"/>
      <c r="H106" s="14"/>
      <c r="I106" s="30"/>
    </row>
    <row r="107" spans="1:9" s="15" customFormat="1" ht="15" customHeight="1">
      <c r="A107" s="103"/>
      <c r="B107" s="105" t="s">
        <v>27</v>
      </c>
      <c r="C107" s="106"/>
      <c r="D107" s="20" t="s">
        <v>5</v>
      </c>
      <c r="E107" s="20"/>
      <c r="F107" s="20"/>
      <c r="G107" s="13"/>
      <c r="H107" s="14"/>
      <c r="I107" s="30"/>
    </row>
    <row r="108" spans="1:9" s="15" customFormat="1" ht="15" customHeight="1">
      <c r="A108" s="104"/>
      <c r="B108" s="46"/>
      <c r="C108" s="60"/>
      <c r="D108" s="21"/>
      <c r="E108" s="16"/>
      <c r="F108" s="17"/>
      <c r="G108" s="18"/>
      <c r="H108" s="19"/>
      <c r="I108" s="32"/>
    </row>
    <row r="109" spans="1:9" s="15" customFormat="1" ht="15" customHeight="1">
      <c r="A109" s="103"/>
      <c r="B109" s="45"/>
      <c r="C109" s="59"/>
      <c r="D109" s="20"/>
      <c r="E109" s="11"/>
      <c r="F109" s="12"/>
      <c r="G109" s="13"/>
      <c r="H109" s="14"/>
      <c r="I109" s="30"/>
    </row>
    <row r="110" spans="1:9" s="15" customFormat="1" ht="15" customHeight="1">
      <c r="A110" s="103" t="s">
        <v>63</v>
      </c>
      <c r="B110" s="43" t="s">
        <v>65</v>
      </c>
      <c r="C110" s="59"/>
      <c r="D110" s="20"/>
      <c r="E110" s="8"/>
      <c r="F110" s="12"/>
      <c r="G110" s="13"/>
      <c r="H110" s="14"/>
      <c r="I110" s="30"/>
    </row>
    <row r="111" spans="1:9" s="15" customFormat="1" ht="15" customHeight="1">
      <c r="A111" s="103" t="s">
        <v>64</v>
      </c>
      <c r="B111" s="168" t="s">
        <v>66</v>
      </c>
      <c r="C111" s="59"/>
      <c r="D111" s="20"/>
      <c r="E111" s="11" t="s">
        <v>96</v>
      </c>
      <c r="F111" s="12">
        <v>232271</v>
      </c>
      <c r="G111" s="13"/>
      <c r="H111" s="14">
        <f>F111-I111</f>
        <v>84622.07999999999</v>
      </c>
      <c r="I111" s="30">
        <v>147648.92</v>
      </c>
    </row>
    <row r="112" spans="1:9" s="15" customFormat="1" ht="15" customHeight="1">
      <c r="A112" s="103"/>
      <c r="B112" s="168"/>
      <c r="C112" s="59"/>
      <c r="D112" s="20"/>
      <c r="E112" s="11"/>
      <c r="F112" s="12"/>
      <c r="G112" s="13"/>
      <c r="H112" s="14"/>
      <c r="I112" s="30"/>
    </row>
    <row r="113" spans="1:9" s="15" customFormat="1" ht="15" customHeight="1">
      <c r="A113" s="103"/>
      <c r="B113" s="44" t="s">
        <v>235</v>
      </c>
      <c r="C113" s="59"/>
      <c r="D113" s="20"/>
      <c r="E113" s="11"/>
      <c r="F113" s="12"/>
      <c r="G113" s="13"/>
      <c r="H113" s="14"/>
      <c r="I113" s="30"/>
    </row>
    <row r="114" spans="1:9" s="15" customFormat="1" ht="15" customHeight="1">
      <c r="A114" s="103"/>
      <c r="B114" s="178" t="s">
        <v>167</v>
      </c>
      <c r="C114" s="59"/>
      <c r="D114" s="20"/>
      <c r="E114" s="11"/>
      <c r="F114" s="12"/>
      <c r="G114" s="13"/>
      <c r="H114" s="14"/>
      <c r="I114" s="30"/>
    </row>
    <row r="115" spans="1:9" s="15" customFormat="1" ht="15" customHeight="1">
      <c r="A115" s="103"/>
      <c r="B115" s="178"/>
      <c r="C115" s="59"/>
      <c r="D115" s="20"/>
      <c r="E115" s="11"/>
      <c r="F115" s="12"/>
      <c r="G115" s="13"/>
      <c r="H115" s="14"/>
      <c r="I115" s="30"/>
    </row>
    <row r="116" spans="1:9" s="15" customFormat="1" ht="15" customHeight="1">
      <c r="A116" s="104"/>
      <c r="B116" s="46"/>
      <c r="C116" s="60"/>
      <c r="D116" s="21"/>
      <c r="E116" s="16"/>
      <c r="F116" s="17"/>
      <c r="G116" s="18"/>
      <c r="H116" s="19"/>
      <c r="I116" s="32"/>
    </row>
    <row r="117" spans="1:9" s="15" customFormat="1" ht="13.5" customHeight="1">
      <c r="A117" s="103"/>
      <c r="B117" s="45"/>
      <c r="C117" s="59"/>
      <c r="D117" s="20"/>
      <c r="E117" s="11"/>
      <c r="F117" s="12"/>
      <c r="G117" s="13"/>
      <c r="H117" s="14"/>
      <c r="I117" s="30"/>
    </row>
    <row r="118" spans="1:9" s="15" customFormat="1" ht="13.5" customHeight="1">
      <c r="A118" s="103" t="s">
        <v>67</v>
      </c>
      <c r="B118" s="47" t="s">
        <v>18</v>
      </c>
      <c r="C118" s="61"/>
      <c r="D118" s="20"/>
      <c r="E118" s="8" t="s">
        <v>19</v>
      </c>
      <c r="F118" s="12">
        <v>7482.01</v>
      </c>
      <c r="G118" s="13"/>
      <c r="H118" s="14">
        <v>0</v>
      </c>
      <c r="I118" s="30">
        <v>7482.01</v>
      </c>
    </row>
    <row r="119" spans="1:9" s="15" customFormat="1" ht="13.5" customHeight="1">
      <c r="A119" s="103"/>
      <c r="B119" s="168" t="s">
        <v>0</v>
      </c>
      <c r="C119" s="58"/>
      <c r="D119" s="20"/>
      <c r="E119" s="11"/>
      <c r="F119" s="12"/>
      <c r="G119" s="13"/>
      <c r="H119" s="14"/>
      <c r="I119" s="30"/>
    </row>
    <row r="120" spans="1:9" s="15" customFormat="1" ht="13.5" customHeight="1">
      <c r="A120" s="103"/>
      <c r="B120" s="168"/>
      <c r="C120" s="58"/>
      <c r="D120" s="20"/>
      <c r="E120" s="11"/>
      <c r="F120" s="11"/>
      <c r="G120" s="13"/>
      <c r="H120" s="14"/>
      <c r="I120" s="30"/>
    </row>
    <row r="121" spans="1:9" s="15" customFormat="1" ht="13.5" customHeight="1">
      <c r="A121" s="103"/>
      <c r="B121" s="168"/>
      <c r="C121" s="58"/>
      <c r="D121" s="20"/>
      <c r="E121" s="11"/>
      <c r="F121" s="12"/>
      <c r="G121" s="13"/>
      <c r="H121" s="14"/>
      <c r="I121" s="30"/>
    </row>
    <row r="122" spans="1:9" s="15" customFormat="1" ht="13.5" customHeight="1">
      <c r="A122" s="103"/>
      <c r="B122" s="168"/>
      <c r="C122" s="58"/>
      <c r="D122" s="20"/>
      <c r="E122" s="11"/>
      <c r="F122" s="12"/>
      <c r="G122" s="13"/>
      <c r="H122" s="14"/>
      <c r="I122" s="30"/>
    </row>
    <row r="123" spans="1:9" s="15" customFormat="1" ht="13.5" customHeight="1">
      <c r="A123" s="103"/>
      <c r="B123" s="168"/>
      <c r="C123" s="58"/>
      <c r="D123" s="20"/>
      <c r="E123" s="11"/>
      <c r="F123" s="12"/>
      <c r="G123" s="13"/>
      <c r="H123" s="14"/>
      <c r="I123" s="30"/>
    </row>
    <row r="124" spans="1:9" s="15" customFormat="1" ht="13.5" customHeight="1">
      <c r="A124" s="103"/>
      <c r="B124" s="168"/>
      <c r="C124" s="58"/>
      <c r="D124" s="20"/>
      <c r="E124" s="11"/>
      <c r="F124" s="12"/>
      <c r="G124" s="13"/>
      <c r="H124" s="14"/>
      <c r="I124" s="30"/>
    </row>
    <row r="125" spans="1:9" s="15" customFormat="1" ht="13.5" customHeight="1">
      <c r="A125" s="104"/>
      <c r="B125" s="46"/>
      <c r="C125" s="60"/>
      <c r="D125" s="21"/>
      <c r="E125" s="16"/>
      <c r="F125" s="17"/>
      <c r="G125" s="18"/>
      <c r="H125" s="19"/>
      <c r="I125" s="32"/>
    </row>
    <row r="126" spans="1:9" s="15" customFormat="1" ht="13.5" customHeight="1">
      <c r="A126" s="103"/>
      <c r="B126" s="45"/>
      <c r="C126" s="59"/>
      <c r="D126" s="20"/>
      <c r="E126" s="11"/>
      <c r="F126" s="12"/>
      <c r="G126" s="13"/>
      <c r="H126" s="14"/>
      <c r="I126" s="30"/>
    </row>
    <row r="127" spans="1:9" s="15" customFormat="1" ht="13.5" customHeight="1">
      <c r="A127" s="103" t="s">
        <v>69</v>
      </c>
      <c r="B127" s="43" t="s">
        <v>68</v>
      </c>
      <c r="C127" s="57"/>
      <c r="D127" s="20"/>
      <c r="E127" s="8" t="s">
        <v>19</v>
      </c>
      <c r="F127" s="12">
        <v>50000</v>
      </c>
      <c r="G127" s="13"/>
      <c r="H127" s="14">
        <f>F127-I127</f>
        <v>9965.14</v>
      </c>
      <c r="I127" s="30">
        <v>40034.86</v>
      </c>
    </row>
    <row r="128" spans="1:9" s="15" customFormat="1" ht="13.5" customHeight="1">
      <c r="A128" s="103"/>
      <c r="B128" s="44" t="s">
        <v>30</v>
      </c>
      <c r="C128" s="57"/>
      <c r="D128" s="20"/>
      <c r="E128" s="11"/>
      <c r="F128" s="12"/>
      <c r="G128" s="13"/>
      <c r="H128" s="14"/>
      <c r="I128" s="30"/>
    </row>
    <row r="129" spans="1:9" s="15" customFormat="1" ht="13.5" customHeight="1">
      <c r="A129" s="103"/>
      <c r="B129" s="44" t="s">
        <v>170</v>
      </c>
      <c r="C129" s="57"/>
      <c r="D129" s="20"/>
      <c r="E129" s="11" t="s">
        <v>97</v>
      </c>
      <c r="F129" s="12">
        <v>85000</v>
      </c>
      <c r="G129" s="13"/>
      <c r="H129" s="14"/>
      <c r="I129" s="30"/>
    </row>
    <row r="130" spans="1:9" s="15" customFormat="1" ht="13.5" customHeight="1">
      <c r="A130" s="104"/>
      <c r="B130" s="46"/>
      <c r="C130" s="60"/>
      <c r="D130" s="21"/>
      <c r="E130" s="16"/>
      <c r="F130" s="17"/>
      <c r="G130" s="18"/>
      <c r="H130" s="19"/>
      <c r="I130" s="32"/>
    </row>
    <row r="131" spans="1:9" s="15" customFormat="1" ht="14.25" customHeight="1">
      <c r="A131" s="103"/>
      <c r="B131" s="45"/>
      <c r="C131" s="59"/>
      <c r="D131" s="20"/>
      <c r="E131" s="11"/>
      <c r="F131" s="12"/>
      <c r="G131" s="13"/>
      <c r="H131" s="14"/>
      <c r="I131" s="30"/>
    </row>
    <row r="132" spans="1:9" s="15" customFormat="1" ht="13.5" customHeight="1">
      <c r="A132" s="103" t="s">
        <v>70</v>
      </c>
      <c r="B132" s="47" t="s">
        <v>80</v>
      </c>
      <c r="C132" s="61"/>
      <c r="D132" s="20"/>
      <c r="E132" s="8" t="s">
        <v>19</v>
      </c>
      <c r="F132" s="12">
        <v>406040</v>
      </c>
      <c r="G132" s="13"/>
      <c r="H132" s="130" t="s">
        <v>139</v>
      </c>
      <c r="I132" s="30">
        <v>306040</v>
      </c>
    </row>
    <row r="133" spans="1:9" s="15" customFormat="1" ht="13.5" customHeight="1">
      <c r="A133" s="103"/>
      <c r="B133" s="168" t="s">
        <v>98</v>
      </c>
      <c r="C133" s="58"/>
      <c r="D133" s="20"/>
      <c r="E133" s="11"/>
      <c r="F133" s="12"/>
      <c r="G133" s="13"/>
      <c r="H133" s="14"/>
      <c r="I133" s="30"/>
    </row>
    <row r="134" spans="1:9" s="15" customFormat="1" ht="13.5" customHeight="1">
      <c r="A134" s="103"/>
      <c r="B134" s="168"/>
      <c r="C134" s="58"/>
      <c r="D134" s="20"/>
      <c r="E134" s="11"/>
      <c r="F134" s="12"/>
      <c r="G134" s="13"/>
      <c r="H134" s="14"/>
      <c r="I134" s="30"/>
    </row>
    <row r="135" spans="1:9" s="15" customFormat="1" ht="13.5" customHeight="1">
      <c r="A135" s="103"/>
      <c r="B135" s="45" t="s">
        <v>213</v>
      </c>
      <c r="C135" s="59"/>
      <c r="D135" s="20"/>
      <c r="G135" s="13"/>
      <c r="H135" s="14"/>
      <c r="I135" s="30"/>
    </row>
    <row r="136" spans="1:9" s="15" customFormat="1" ht="13.5" customHeight="1">
      <c r="A136" s="104"/>
      <c r="B136" s="46"/>
      <c r="C136" s="60"/>
      <c r="D136" s="21"/>
      <c r="E136" s="16"/>
      <c r="F136" s="17"/>
      <c r="G136" s="18"/>
      <c r="H136" s="19"/>
      <c r="I136" s="32"/>
    </row>
    <row r="137" spans="1:9" s="15" customFormat="1" ht="13.5" customHeight="1">
      <c r="A137" s="103"/>
      <c r="B137" s="45"/>
      <c r="C137" s="59"/>
      <c r="D137" s="20"/>
      <c r="E137" s="11"/>
      <c r="F137" s="12"/>
      <c r="G137" s="13"/>
      <c r="H137" s="14"/>
      <c r="I137" s="30"/>
    </row>
    <row r="138" spans="1:9" s="15" customFormat="1" ht="13.5" customHeight="1">
      <c r="A138" s="103" t="s">
        <v>71</v>
      </c>
      <c r="B138" s="43" t="s">
        <v>17</v>
      </c>
      <c r="C138" s="57"/>
      <c r="D138" s="20"/>
      <c r="E138" s="8" t="s">
        <v>19</v>
      </c>
      <c r="F138" s="12">
        <v>28206.69</v>
      </c>
      <c r="G138" s="13"/>
      <c r="H138" s="14">
        <f>F138-I138</f>
        <v>6000</v>
      </c>
      <c r="I138" s="30">
        <v>22206.69</v>
      </c>
    </row>
    <row r="139" spans="1:9" s="15" customFormat="1" ht="13.5" customHeight="1">
      <c r="A139" s="103"/>
      <c r="B139" s="45" t="s">
        <v>40</v>
      </c>
      <c r="C139" s="59"/>
      <c r="D139" s="20"/>
      <c r="E139" s="11"/>
      <c r="F139" s="12"/>
      <c r="G139" s="13"/>
      <c r="H139" s="14"/>
      <c r="I139" s="30"/>
    </row>
    <row r="140" spans="1:9" s="15" customFormat="1" ht="13.5" customHeight="1">
      <c r="A140" s="103"/>
      <c r="B140" s="45" t="s">
        <v>214</v>
      </c>
      <c r="C140" s="59"/>
      <c r="D140" s="20"/>
      <c r="E140" s="11"/>
      <c r="F140" s="12"/>
      <c r="G140" s="13"/>
      <c r="H140" s="14"/>
      <c r="I140" s="30"/>
    </row>
    <row r="141" spans="1:9" s="15" customFormat="1" ht="13.5" customHeight="1">
      <c r="A141" s="103"/>
      <c r="B141" s="45" t="s">
        <v>215</v>
      </c>
      <c r="C141" s="59"/>
      <c r="D141" s="20"/>
      <c r="E141" s="11"/>
      <c r="F141" s="12"/>
      <c r="G141" s="13"/>
      <c r="H141" s="14"/>
      <c r="I141" s="30"/>
    </row>
    <row r="142" spans="1:9" s="15" customFormat="1" ht="13.5" customHeight="1">
      <c r="A142" s="103"/>
      <c r="B142" s="45" t="s">
        <v>41</v>
      </c>
      <c r="C142" s="59"/>
      <c r="D142" s="20"/>
      <c r="E142" s="11"/>
      <c r="F142" s="12"/>
      <c r="G142" s="13"/>
      <c r="H142" s="14"/>
      <c r="I142" s="30"/>
    </row>
    <row r="143" spans="1:9" s="15" customFormat="1" ht="13.5" customHeight="1">
      <c r="A143" s="104"/>
      <c r="B143" s="46"/>
      <c r="C143" s="60"/>
      <c r="D143" s="21"/>
      <c r="E143" s="16"/>
      <c r="F143" s="17"/>
      <c r="G143" s="18"/>
      <c r="H143" s="19"/>
      <c r="I143" s="32"/>
    </row>
    <row r="144" spans="1:9" s="15" customFormat="1" ht="13.5" customHeight="1">
      <c r="A144" s="103"/>
      <c r="B144" s="45"/>
      <c r="C144" s="59"/>
      <c r="D144" s="20"/>
      <c r="E144" s="11"/>
      <c r="F144" s="12"/>
      <c r="G144" s="13"/>
      <c r="H144" s="14"/>
      <c r="I144" s="30"/>
    </row>
    <row r="145" spans="1:9" s="15" customFormat="1" ht="13.5" customHeight="1">
      <c r="A145" s="103" t="s">
        <v>72</v>
      </c>
      <c r="B145" s="43" t="s">
        <v>32</v>
      </c>
      <c r="C145" s="57"/>
      <c r="D145" s="20"/>
      <c r="E145" s="8" t="s">
        <v>19</v>
      </c>
      <c r="F145" s="12">
        <v>83133.27</v>
      </c>
      <c r="G145" s="13"/>
      <c r="H145" s="14">
        <f>F145-I145</f>
        <v>67260.98000000001</v>
      </c>
      <c r="I145" s="30">
        <v>15872.29</v>
      </c>
    </row>
    <row r="146" spans="1:9" s="15" customFormat="1" ht="13.5" customHeight="1">
      <c r="A146" s="103"/>
      <c r="B146" s="45" t="s">
        <v>44</v>
      </c>
      <c r="C146" s="57"/>
      <c r="D146" s="20"/>
      <c r="E146" s="11"/>
      <c r="F146" s="12"/>
      <c r="G146" s="13"/>
      <c r="H146" s="14"/>
      <c r="I146" s="30"/>
    </row>
    <row r="147" spans="1:9" s="15" customFormat="1" ht="13.5" customHeight="1">
      <c r="A147" s="103"/>
      <c r="B147" s="45" t="s">
        <v>47</v>
      </c>
      <c r="C147" s="57"/>
      <c r="D147" s="20"/>
      <c r="E147" s="11"/>
      <c r="F147" s="12"/>
      <c r="G147" s="13"/>
      <c r="H147" s="14"/>
      <c r="I147" s="30"/>
    </row>
    <row r="148" spans="1:9" s="15" customFormat="1" ht="13.5" customHeight="1">
      <c r="A148" s="103"/>
      <c r="B148" s="45" t="s">
        <v>171</v>
      </c>
      <c r="C148" s="57"/>
      <c r="D148" s="20"/>
      <c r="E148" s="11"/>
      <c r="F148" s="12"/>
      <c r="G148" s="13"/>
      <c r="H148" s="14"/>
      <c r="I148" s="30"/>
    </row>
    <row r="149" spans="1:9" s="15" customFormat="1" ht="13.5" customHeight="1">
      <c r="A149" s="103"/>
      <c r="B149" s="45" t="s">
        <v>45</v>
      </c>
      <c r="C149" s="57"/>
      <c r="D149" s="20"/>
      <c r="E149" s="11"/>
      <c r="F149" s="12"/>
      <c r="G149" s="13"/>
      <c r="H149" s="14"/>
      <c r="I149" s="30"/>
    </row>
    <row r="150" spans="1:9" s="15" customFormat="1" ht="13.5" customHeight="1">
      <c r="A150" s="103"/>
      <c r="B150" s="45" t="s">
        <v>46</v>
      </c>
      <c r="C150" s="57"/>
      <c r="D150" s="20"/>
      <c r="E150" s="11"/>
      <c r="F150" s="12"/>
      <c r="G150" s="13"/>
      <c r="H150" s="14"/>
      <c r="I150" s="30"/>
    </row>
    <row r="151" spans="1:9" s="15" customFormat="1" ht="13.5" customHeight="1">
      <c r="A151" s="103"/>
      <c r="B151" s="45" t="s">
        <v>173</v>
      </c>
      <c r="C151" s="57"/>
      <c r="D151" s="20"/>
      <c r="E151" s="11"/>
      <c r="F151" s="12"/>
      <c r="G151" s="13"/>
      <c r="H151" s="14"/>
      <c r="I151" s="30"/>
    </row>
    <row r="152" spans="1:9" s="15" customFormat="1" ht="13.5" customHeight="1">
      <c r="A152" s="104"/>
      <c r="B152" s="71"/>
      <c r="C152" s="72"/>
      <c r="D152" s="21"/>
      <c r="E152" s="16"/>
      <c r="F152" s="17"/>
      <c r="G152" s="18"/>
      <c r="H152" s="19"/>
      <c r="I152" s="32"/>
    </row>
    <row r="153" spans="1:9" s="15" customFormat="1" ht="13.5" customHeight="1">
      <c r="A153" s="103"/>
      <c r="B153" s="43"/>
      <c r="C153" s="57"/>
      <c r="D153" s="20"/>
      <c r="E153" s="11"/>
      <c r="F153" s="12"/>
      <c r="G153" s="13"/>
      <c r="H153" s="14"/>
      <c r="I153" s="30"/>
    </row>
    <row r="154" spans="1:9" s="15" customFormat="1" ht="13.5" customHeight="1">
      <c r="A154" s="103" t="s">
        <v>73</v>
      </c>
      <c r="B154" s="43" t="s">
        <v>33</v>
      </c>
      <c r="C154" s="57"/>
      <c r="D154" s="20"/>
      <c r="E154" s="8" t="s">
        <v>19</v>
      </c>
      <c r="F154" s="15">
        <v>16851.1</v>
      </c>
      <c r="G154" s="13"/>
      <c r="H154" s="14">
        <f>F154+F156-I154</f>
        <v>12872.629999999997</v>
      </c>
      <c r="I154" s="30">
        <v>34408.47</v>
      </c>
    </row>
    <row r="155" spans="1:9" s="15" customFormat="1" ht="13.5" customHeight="1">
      <c r="A155" s="103"/>
      <c r="B155" s="45" t="s">
        <v>49</v>
      </c>
      <c r="C155" s="57"/>
      <c r="D155" s="20"/>
      <c r="E155" s="11"/>
      <c r="F155" s="76"/>
      <c r="G155" s="13"/>
      <c r="H155" s="14"/>
      <c r="I155" s="30"/>
    </row>
    <row r="156" spans="1:9" s="15" customFormat="1" ht="13.5" customHeight="1">
      <c r="A156" s="103"/>
      <c r="B156" s="45" t="s">
        <v>216</v>
      </c>
      <c r="C156" s="57"/>
      <c r="D156" s="20"/>
      <c r="E156" s="11" t="s">
        <v>172</v>
      </c>
      <c r="F156" s="12">
        <v>30430</v>
      </c>
      <c r="G156" s="13"/>
      <c r="H156" s="14"/>
      <c r="I156" s="30"/>
    </row>
    <row r="157" spans="1:9" s="15" customFormat="1" ht="13.5" customHeight="1">
      <c r="A157" s="103"/>
      <c r="B157" s="45" t="s">
        <v>174</v>
      </c>
      <c r="C157" s="57"/>
      <c r="D157" s="20"/>
      <c r="E157" s="11"/>
      <c r="F157" s="76"/>
      <c r="G157" s="13"/>
      <c r="H157" s="84"/>
      <c r="I157" s="30"/>
    </row>
    <row r="158" spans="1:9" s="15" customFormat="1" ht="13.5" customHeight="1">
      <c r="A158" s="104"/>
      <c r="B158" s="46"/>
      <c r="C158" s="60"/>
      <c r="D158" s="21"/>
      <c r="E158" s="16"/>
      <c r="F158" s="17"/>
      <c r="G158" s="18"/>
      <c r="H158" s="19"/>
      <c r="I158" s="32"/>
    </row>
    <row r="159" spans="1:9" s="15" customFormat="1" ht="13.5" customHeight="1">
      <c r="A159" s="103"/>
      <c r="B159" s="45"/>
      <c r="C159" s="59"/>
      <c r="D159" s="20"/>
      <c r="E159" s="11"/>
      <c r="F159" s="12"/>
      <c r="G159" s="13"/>
      <c r="H159" s="14"/>
      <c r="I159" s="30"/>
    </row>
    <row r="160" spans="1:9" s="15" customFormat="1" ht="13.5" customHeight="1">
      <c r="A160" s="103" t="s">
        <v>74</v>
      </c>
      <c r="B160" s="43" t="s">
        <v>34</v>
      </c>
      <c r="C160" s="59"/>
      <c r="D160" s="20"/>
      <c r="E160" s="11" t="s">
        <v>19</v>
      </c>
      <c r="F160" s="12">
        <v>36342.4</v>
      </c>
      <c r="G160" s="13"/>
      <c r="H160" s="14">
        <f>F160-I160</f>
        <v>6600</v>
      </c>
      <c r="I160" s="30">
        <v>29742.4</v>
      </c>
    </row>
    <row r="161" spans="1:9" s="15" customFormat="1" ht="13.5" customHeight="1">
      <c r="A161" s="103"/>
      <c r="B161" s="45" t="s">
        <v>35</v>
      </c>
      <c r="C161" s="59"/>
      <c r="D161" s="20"/>
      <c r="E161" s="11"/>
      <c r="F161" s="12"/>
      <c r="G161" s="13"/>
      <c r="H161" s="14"/>
      <c r="I161" s="30"/>
    </row>
    <row r="162" spans="1:9" s="15" customFormat="1" ht="13.5" customHeight="1">
      <c r="A162" s="103"/>
      <c r="B162" s="45" t="s">
        <v>36</v>
      </c>
      <c r="C162" s="59"/>
      <c r="D162" s="20"/>
      <c r="E162" s="11"/>
      <c r="F162" s="12"/>
      <c r="G162" s="13"/>
      <c r="H162" s="14"/>
      <c r="I162" s="30"/>
    </row>
    <row r="163" spans="1:9" s="15" customFormat="1" ht="13.5" customHeight="1">
      <c r="A163" s="103"/>
      <c r="B163" s="45" t="s">
        <v>37</v>
      </c>
      <c r="C163" s="59"/>
      <c r="D163" s="20"/>
      <c r="E163" s="11"/>
      <c r="F163" s="12"/>
      <c r="G163" s="13"/>
      <c r="H163" s="14"/>
      <c r="I163" s="30"/>
    </row>
    <row r="164" spans="1:9" s="15" customFormat="1" ht="13.5" customHeight="1">
      <c r="A164" s="103"/>
      <c r="B164" s="45" t="s">
        <v>38</v>
      </c>
      <c r="C164" s="59"/>
      <c r="D164" s="20"/>
      <c r="E164" s="11"/>
      <c r="F164" s="12"/>
      <c r="G164" s="13"/>
      <c r="H164" s="14"/>
      <c r="I164" s="30"/>
    </row>
    <row r="165" spans="1:9" s="15" customFormat="1" ht="13.5" customHeight="1">
      <c r="A165" s="103"/>
      <c r="B165" s="45" t="s">
        <v>39</v>
      </c>
      <c r="C165" s="59"/>
      <c r="D165" s="20"/>
      <c r="E165" s="11"/>
      <c r="F165" s="12"/>
      <c r="G165" s="13"/>
      <c r="H165" s="14"/>
      <c r="I165" s="30"/>
    </row>
    <row r="166" spans="1:9" s="15" customFormat="1" ht="13.5" customHeight="1">
      <c r="A166" s="103"/>
      <c r="B166" s="45" t="s">
        <v>175</v>
      </c>
      <c r="C166" s="59"/>
      <c r="D166" s="20"/>
      <c r="E166" s="11"/>
      <c r="F166" s="12"/>
      <c r="G166" s="13"/>
      <c r="H166" s="14"/>
      <c r="I166" s="30"/>
    </row>
    <row r="167" spans="1:9" s="15" customFormat="1" ht="13.5" customHeight="1">
      <c r="A167" s="104"/>
      <c r="B167" s="46"/>
      <c r="C167" s="60"/>
      <c r="D167" s="21"/>
      <c r="E167" s="16"/>
      <c r="F167" s="17"/>
      <c r="G167" s="18"/>
      <c r="H167" s="19"/>
      <c r="I167" s="32"/>
    </row>
    <row r="168" spans="1:9" s="15" customFormat="1" ht="13.5" customHeight="1">
      <c r="A168" s="103"/>
      <c r="B168" s="45"/>
      <c r="C168" s="59"/>
      <c r="D168" s="20"/>
      <c r="E168" s="11"/>
      <c r="F168" s="12"/>
      <c r="G168" s="13"/>
      <c r="H168" s="14"/>
      <c r="I168" s="30"/>
    </row>
    <row r="169" spans="1:9" s="15" customFormat="1" ht="13.5" customHeight="1">
      <c r="A169" s="103" t="s">
        <v>75</v>
      </c>
      <c r="B169" s="43" t="s">
        <v>50</v>
      </c>
      <c r="C169" s="59"/>
      <c r="D169" s="20"/>
      <c r="E169" s="11" t="s">
        <v>19</v>
      </c>
      <c r="F169" s="12">
        <v>106032</v>
      </c>
      <c r="G169" s="13"/>
      <c r="H169" s="14">
        <v>69220</v>
      </c>
      <c r="I169" s="30">
        <v>48882</v>
      </c>
    </row>
    <row r="170" spans="1:9" s="15" customFormat="1" ht="13.5" customHeight="1">
      <c r="A170" s="103"/>
      <c r="B170" s="45" t="s">
        <v>176</v>
      </c>
      <c r="C170" s="59"/>
      <c r="D170" s="20"/>
      <c r="E170" s="11"/>
      <c r="F170" s="12"/>
      <c r="G170" s="13"/>
      <c r="H170" s="14"/>
      <c r="I170" s="30"/>
    </row>
    <row r="171" spans="1:9" s="15" customFormat="1" ht="13.5" customHeight="1">
      <c r="A171" s="103"/>
      <c r="B171" s="45" t="s">
        <v>51</v>
      </c>
      <c r="C171" s="59"/>
      <c r="D171" s="20"/>
      <c r="E171" s="11" t="s">
        <v>177</v>
      </c>
      <c r="F171" s="12" t="s">
        <v>178</v>
      </c>
      <c r="G171" s="13"/>
      <c r="H171" s="14"/>
      <c r="I171" s="30"/>
    </row>
    <row r="172" spans="1:9" s="15" customFormat="1" ht="13.5" customHeight="1">
      <c r="A172" s="103"/>
      <c r="B172" s="45" t="s">
        <v>52</v>
      </c>
      <c r="C172" s="59"/>
      <c r="D172" s="20"/>
      <c r="E172" s="11"/>
      <c r="F172" s="12"/>
      <c r="G172" s="13"/>
      <c r="H172" s="14"/>
      <c r="I172" s="30"/>
    </row>
    <row r="173" spans="1:9" s="15" customFormat="1" ht="13.5" customHeight="1">
      <c r="A173" s="103"/>
      <c r="B173" s="45" t="s">
        <v>179</v>
      </c>
      <c r="C173" s="59"/>
      <c r="D173" s="20"/>
      <c r="E173" s="11"/>
      <c r="F173" s="12"/>
      <c r="G173" s="13"/>
      <c r="H173" s="14"/>
      <c r="I173" s="30"/>
    </row>
    <row r="174" spans="1:9" s="15" customFormat="1" ht="13.5" customHeight="1">
      <c r="A174" s="103"/>
      <c r="B174" s="45" t="s">
        <v>180</v>
      </c>
      <c r="C174" s="59"/>
      <c r="D174" s="20"/>
      <c r="E174" s="11"/>
      <c r="F174" s="12"/>
      <c r="G174" s="13"/>
      <c r="H174" s="14"/>
      <c r="I174" s="30"/>
    </row>
    <row r="175" spans="1:9" s="15" customFormat="1" ht="13.5" customHeight="1">
      <c r="A175" s="103"/>
      <c r="B175" s="45" t="s">
        <v>226</v>
      </c>
      <c r="C175" s="59"/>
      <c r="D175" s="20"/>
      <c r="E175" s="11"/>
      <c r="F175" s="12"/>
      <c r="G175" s="13"/>
      <c r="H175" s="14"/>
      <c r="I175" s="30"/>
    </row>
    <row r="176" spans="1:9" s="15" customFormat="1" ht="13.5" customHeight="1">
      <c r="A176" s="104"/>
      <c r="B176" s="46"/>
      <c r="C176" s="60"/>
      <c r="D176" s="21"/>
      <c r="E176" s="16"/>
      <c r="F176" s="17"/>
      <c r="G176" s="18"/>
      <c r="H176" s="19"/>
      <c r="I176" s="32"/>
    </row>
    <row r="177" spans="1:9" s="15" customFormat="1" ht="13.5" customHeight="1">
      <c r="A177" s="103"/>
      <c r="B177" s="45"/>
      <c r="C177" s="59"/>
      <c r="D177" s="20"/>
      <c r="E177" s="11"/>
      <c r="F177" s="12"/>
      <c r="G177" s="13"/>
      <c r="H177" s="14"/>
      <c r="I177" s="30"/>
    </row>
    <row r="178" spans="1:9" s="15" customFormat="1" ht="13.5" customHeight="1">
      <c r="A178" s="103" t="s">
        <v>99</v>
      </c>
      <c r="B178" s="43" t="s">
        <v>123</v>
      </c>
      <c r="C178" s="59"/>
      <c r="D178" s="20"/>
      <c r="E178" s="171" t="s">
        <v>182</v>
      </c>
      <c r="F178" s="12">
        <v>721000</v>
      </c>
      <c r="G178" s="13"/>
      <c r="H178" s="14">
        <v>0</v>
      </c>
      <c r="I178" s="30">
        <v>0</v>
      </c>
    </row>
    <row r="179" spans="1:9" s="15" customFormat="1" ht="13.5" customHeight="1">
      <c r="A179" s="103"/>
      <c r="B179" s="45" t="s">
        <v>181</v>
      </c>
      <c r="C179" s="59"/>
      <c r="D179" s="20"/>
      <c r="E179" s="171"/>
      <c r="F179" s="12"/>
      <c r="G179" s="13"/>
      <c r="H179" s="14"/>
      <c r="I179" s="30"/>
    </row>
    <row r="180" spans="1:9" s="15" customFormat="1" ht="13.5" customHeight="1">
      <c r="A180" s="103"/>
      <c r="B180" s="45" t="s">
        <v>183</v>
      </c>
      <c r="C180" s="59"/>
      <c r="D180" s="20"/>
      <c r="E180" s="11"/>
      <c r="F180" s="12"/>
      <c r="G180" s="13"/>
      <c r="H180" s="14"/>
      <c r="I180" s="30"/>
    </row>
    <row r="181" spans="1:9" s="15" customFormat="1" ht="13.5" customHeight="1">
      <c r="A181" s="103"/>
      <c r="B181" s="45" t="s">
        <v>184</v>
      </c>
      <c r="C181" s="59"/>
      <c r="D181" s="20"/>
      <c r="E181" s="11"/>
      <c r="F181" s="12"/>
      <c r="G181" s="13"/>
      <c r="H181" s="14"/>
      <c r="I181" s="30"/>
    </row>
    <row r="182" spans="1:9" s="15" customFormat="1" ht="13.5" customHeight="1">
      <c r="A182" s="103"/>
      <c r="B182" s="45"/>
      <c r="C182" s="59"/>
      <c r="D182" s="20"/>
      <c r="E182" s="11"/>
      <c r="F182" s="12"/>
      <c r="G182" s="13"/>
      <c r="H182" s="14"/>
      <c r="I182" s="30"/>
    </row>
    <row r="183" spans="1:9" s="15" customFormat="1" ht="13.5" customHeight="1">
      <c r="A183" s="103" t="s">
        <v>100</v>
      </c>
      <c r="B183" s="43" t="s">
        <v>101</v>
      </c>
      <c r="C183" s="59"/>
      <c r="D183" s="20"/>
      <c r="E183" s="11" t="s">
        <v>122</v>
      </c>
      <c r="F183" s="12">
        <v>100000</v>
      </c>
      <c r="G183" s="13"/>
      <c r="H183" s="14">
        <v>0</v>
      </c>
      <c r="I183" s="30">
        <v>0</v>
      </c>
    </row>
    <row r="184" spans="1:9" s="15" customFormat="1" ht="13.5" customHeight="1">
      <c r="A184" s="103"/>
      <c r="B184" s="45" t="s">
        <v>185</v>
      </c>
      <c r="C184" s="59"/>
      <c r="D184" s="20"/>
      <c r="E184" s="11"/>
      <c r="F184" s="12"/>
      <c r="G184" s="13"/>
      <c r="H184" s="14"/>
      <c r="I184" s="30"/>
    </row>
    <row r="185" spans="1:9" s="15" customFormat="1" ht="13.5" customHeight="1">
      <c r="A185" s="103"/>
      <c r="B185" s="45" t="s">
        <v>187</v>
      </c>
      <c r="C185" s="59"/>
      <c r="D185" s="20"/>
      <c r="E185" s="11"/>
      <c r="F185" s="12"/>
      <c r="G185" s="13"/>
      <c r="H185" s="14"/>
      <c r="I185" s="30"/>
    </row>
    <row r="186" spans="1:9" s="15" customFormat="1" ht="13.5" customHeight="1">
      <c r="A186" s="103"/>
      <c r="B186" s="45" t="s">
        <v>186</v>
      </c>
      <c r="C186" s="59"/>
      <c r="D186" s="20"/>
      <c r="E186" s="11"/>
      <c r="F186" s="12"/>
      <c r="G186" s="13"/>
      <c r="H186" s="14"/>
      <c r="I186" s="30"/>
    </row>
    <row r="187" spans="1:9" s="15" customFormat="1" ht="13.5" customHeight="1">
      <c r="A187" s="103"/>
      <c r="B187" s="45"/>
      <c r="C187" s="59"/>
      <c r="D187" s="20"/>
      <c r="E187" s="11"/>
      <c r="F187" s="12"/>
      <c r="G187" s="13"/>
      <c r="H187" s="14"/>
      <c r="I187" s="30"/>
    </row>
    <row r="188" spans="1:9" s="15" customFormat="1" ht="13.5" customHeight="1">
      <c r="A188" s="103" t="s">
        <v>102</v>
      </c>
      <c r="B188" s="43" t="s">
        <v>103</v>
      </c>
      <c r="C188" s="59"/>
      <c r="D188" s="20"/>
      <c r="E188" s="11" t="s">
        <v>122</v>
      </c>
      <c r="F188" s="12">
        <v>67333</v>
      </c>
      <c r="G188" s="13"/>
      <c r="H188" s="14">
        <v>3124</v>
      </c>
      <c r="I188" s="30">
        <v>-3124</v>
      </c>
    </row>
    <row r="189" spans="1:9" s="15" customFormat="1" ht="13.5" customHeight="1">
      <c r="A189" s="103"/>
      <c r="B189" s="45" t="s">
        <v>188</v>
      </c>
      <c r="C189" s="59"/>
      <c r="D189" s="20"/>
      <c r="E189" s="11"/>
      <c r="F189" s="12"/>
      <c r="G189" s="13"/>
      <c r="H189" s="14"/>
      <c r="I189" s="30"/>
    </row>
    <row r="190" spans="1:9" s="15" customFormat="1" ht="13.5" customHeight="1">
      <c r="A190" s="103"/>
      <c r="B190" s="45" t="s">
        <v>189</v>
      </c>
      <c r="C190" s="59"/>
      <c r="D190" s="20"/>
      <c r="E190" s="11"/>
      <c r="F190" s="12"/>
      <c r="G190" s="13"/>
      <c r="H190" s="14"/>
      <c r="I190" s="30"/>
    </row>
    <row r="191" spans="1:9" s="15" customFormat="1" ht="13.5" customHeight="1">
      <c r="A191" s="104"/>
      <c r="B191" s="46"/>
      <c r="C191" s="60"/>
      <c r="D191" s="21"/>
      <c r="E191" s="16"/>
      <c r="F191" s="17"/>
      <c r="G191" s="18"/>
      <c r="H191" s="19"/>
      <c r="I191" s="32"/>
    </row>
    <row r="192" spans="1:9" s="15" customFormat="1" ht="13.5" customHeight="1">
      <c r="A192" s="103"/>
      <c r="B192" s="45"/>
      <c r="C192" s="59"/>
      <c r="D192" s="20"/>
      <c r="E192" s="11"/>
      <c r="F192" s="12"/>
      <c r="G192" s="13"/>
      <c r="H192" s="14"/>
      <c r="I192" s="30"/>
    </row>
    <row r="193" spans="1:9" s="129" customFormat="1" ht="27.75" customHeight="1">
      <c r="A193" s="121" t="s">
        <v>104</v>
      </c>
      <c r="B193" s="122" t="s">
        <v>105</v>
      </c>
      <c r="C193" s="123"/>
      <c r="D193" s="124"/>
      <c r="E193" s="120" t="s">
        <v>109</v>
      </c>
      <c r="F193" s="125">
        <v>14899</v>
      </c>
      <c r="G193" s="126"/>
      <c r="H193" s="127">
        <v>25855</v>
      </c>
      <c r="I193" s="128">
        <v>93142.57</v>
      </c>
    </row>
    <row r="194" spans="1:9" s="15" customFormat="1" ht="13.5" customHeight="1">
      <c r="A194" s="103"/>
      <c r="B194" s="45"/>
      <c r="C194" s="59"/>
      <c r="D194" s="20"/>
      <c r="E194" s="5" t="s">
        <v>107</v>
      </c>
      <c r="F194" s="109">
        <v>17099</v>
      </c>
      <c r="G194" s="13"/>
      <c r="H194" s="14"/>
      <c r="I194" s="30"/>
    </row>
    <row r="195" spans="1:9" s="15" customFormat="1" ht="13.5" customHeight="1">
      <c r="A195" s="103"/>
      <c r="B195" s="45"/>
      <c r="C195" s="59"/>
      <c r="D195" s="20"/>
      <c r="E195" s="5" t="s">
        <v>106</v>
      </c>
      <c r="F195" s="109">
        <v>7000</v>
      </c>
      <c r="G195" s="13"/>
      <c r="H195" s="14"/>
      <c r="I195" s="30"/>
    </row>
    <row r="196" spans="1:9" s="15" customFormat="1" ht="13.5" customHeight="1">
      <c r="A196" s="103"/>
      <c r="B196" s="45"/>
      <c r="C196" s="59"/>
      <c r="D196" s="20"/>
      <c r="E196" s="5" t="s">
        <v>108</v>
      </c>
      <c r="F196" s="109">
        <v>20000</v>
      </c>
      <c r="G196" s="13"/>
      <c r="H196" s="14"/>
      <c r="I196" s="30"/>
    </row>
    <row r="197" spans="1:9" s="15" customFormat="1" ht="13.5" customHeight="1">
      <c r="A197" s="103"/>
      <c r="B197" s="45"/>
      <c r="C197" s="59"/>
      <c r="D197" s="20"/>
      <c r="E197" s="5" t="s">
        <v>227</v>
      </c>
      <c r="F197" s="109">
        <v>16000</v>
      </c>
      <c r="G197" s="13"/>
      <c r="H197" s="14"/>
      <c r="I197" s="30"/>
    </row>
    <row r="198" spans="1:9" s="15" customFormat="1" ht="13.5" customHeight="1">
      <c r="A198" s="103"/>
      <c r="B198" s="45"/>
      <c r="C198" s="59"/>
      <c r="D198" s="20"/>
      <c r="E198" s="5" t="s">
        <v>111</v>
      </c>
      <c r="F198" s="109">
        <v>20000</v>
      </c>
      <c r="G198" s="13"/>
      <c r="H198" s="14"/>
      <c r="I198" s="30"/>
    </row>
    <row r="199" spans="1:9" s="15" customFormat="1" ht="14.25">
      <c r="A199" s="103"/>
      <c r="B199" s="45"/>
      <c r="C199" s="59"/>
      <c r="D199" s="20"/>
      <c r="E199" s="5" t="s">
        <v>90</v>
      </c>
      <c r="F199" s="109">
        <v>24000</v>
      </c>
      <c r="G199" s="13"/>
      <c r="H199" s="14"/>
      <c r="I199" s="30"/>
    </row>
    <row r="200" spans="1:9" s="15" customFormat="1" ht="13.5" customHeight="1">
      <c r="A200" s="103"/>
      <c r="B200" s="45"/>
      <c r="C200" s="59"/>
      <c r="D200" s="20"/>
      <c r="E200" s="8"/>
      <c r="F200" s="110"/>
      <c r="G200" s="13"/>
      <c r="H200" s="14"/>
      <c r="I200" s="30"/>
    </row>
    <row r="201" spans="1:9" s="15" customFormat="1" ht="13.5" customHeight="1">
      <c r="A201" s="103"/>
      <c r="B201" s="45"/>
      <c r="C201" s="59"/>
      <c r="D201" s="20"/>
      <c r="E201" s="97" t="s">
        <v>89</v>
      </c>
      <c r="F201" s="119"/>
      <c r="G201" s="13"/>
      <c r="H201" s="14"/>
      <c r="I201" s="30"/>
    </row>
    <row r="202" spans="1:9" s="15" customFormat="1" ht="14.25">
      <c r="A202" s="103"/>
      <c r="B202" s="45"/>
      <c r="C202" s="59"/>
      <c r="D202" s="20"/>
      <c r="E202" s="116" t="s">
        <v>201</v>
      </c>
      <c r="F202" s="110">
        <v>34893</v>
      </c>
      <c r="G202" s="13"/>
      <c r="H202" s="14"/>
      <c r="I202" s="30"/>
    </row>
    <row r="203" spans="1:9" s="15" customFormat="1" ht="13.5" customHeight="1">
      <c r="A203" s="103"/>
      <c r="B203" s="45"/>
      <c r="C203" s="59"/>
      <c r="D203" s="20"/>
      <c r="E203" s="187" t="s">
        <v>110</v>
      </c>
      <c r="F203" s="109">
        <v>17222</v>
      </c>
      <c r="G203" s="13"/>
      <c r="H203" s="14"/>
      <c r="I203" s="30"/>
    </row>
    <row r="204" spans="1:9" s="15" customFormat="1" ht="13.5" customHeight="1">
      <c r="A204" s="103"/>
      <c r="B204" s="45"/>
      <c r="C204" s="59"/>
      <c r="D204" s="20"/>
      <c r="E204" s="187"/>
      <c r="F204" s="109"/>
      <c r="G204" s="13"/>
      <c r="H204" s="14"/>
      <c r="I204" s="30"/>
    </row>
    <row r="205" spans="1:9" s="15" customFormat="1" ht="13.5" customHeight="1">
      <c r="A205" s="103"/>
      <c r="B205" s="45"/>
      <c r="C205" s="59"/>
      <c r="D205" s="20"/>
      <c r="E205" s="8" t="s">
        <v>112</v>
      </c>
      <c r="F205" s="110">
        <v>30600</v>
      </c>
      <c r="G205" s="13"/>
      <c r="H205" s="14"/>
      <c r="I205" s="30"/>
    </row>
    <row r="206" spans="1:9" s="15" customFormat="1" ht="13.5" customHeight="1">
      <c r="A206" s="103"/>
      <c r="B206" s="45"/>
      <c r="C206" s="59"/>
      <c r="D206" s="20"/>
      <c r="E206" s="11"/>
      <c r="F206" s="12"/>
      <c r="G206" s="13"/>
      <c r="H206" s="14"/>
      <c r="I206" s="30"/>
    </row>
    <row r="207" spans="1:9" s="15" customFormat="1" ht="13.5" customHeight="1">
      <c r="A207" s="103"/>
      <c r="B207" s="45"/>
      <c r="C207" s="59"/>
      <c r="D207" s="20"/>
      <c r="E207" s="111" t="s">
        <v>113</v>
      </c>
      <c r="F207" s="112">
        <f>SUM(F193:F206)</f>
        <v>201713</v>
      </c>
      <c r="G207" s="13"/>
      <c r="H207" s="14"/>
      <c r="I207" s="30"/>
    </row>
    <row r="208" spans="1:9" s="15" customFormat="1" ht="13.5" customHeight="1">
      <c r="A208" s="104"/>
      <c r="B208" s="46"/>
      <c r="C208" s="60"/>
      <c r="D208" s="21"/>
      <c r="E208" s="16"/>
      <c r="F208" s="17"/>
      <c r="G208" s="18"/>
      <c r="H208" s="19"/>
      <c r="I208" s="32"/>
    </row>
    <row r="209" spans="1:9" s="15" customFormat="1" ht="13.5" customHeight="1">
      <c r="A209" s="103"/>
      <c r="B209" s="45"/>
      <c r="C209" s="59"/>
      <c r="D209" s="20"/>
      <c r="E209" s="11"/>
      <c r="F209" s="12"/>
      <c r="G209" s="13"/>
      <c r="H209" s="14"/>
      <c r="I209" s="30"/>
    </row>
    <row r="210" spans="1:9" s="15" customFormat="1" ht="13.5" customHeight="1">
      <c r="A210" s="103" t="s">
        <v>117</v>
      </c>
      <c r="B210" s="43" t="s">
        <v>126</v>
      </c>
      <c r="C210" s="59"/>
      <c r="D210" s="20"/>
      <c r="E210" s="11" t="s">
        <v>108</v>
      </c>
      <c r="F210" s="12">
        <v>34190</v>
      </c>
      <c r="G210" s="13"/>
      <c r="H210" s="14">
        <v>34066.18</v>
      </c>
      <c r="I210" s="30">
        <f>F210-H210</f>
        <v>123.81999999999971</v>
      </c>
    </row>
    <row r="211" spans="1:9" s="15" customFormat="1" ht="13.5" customHeight="1">
      <c r="A211" s="103"/>
      <c r="B211" s="45"/>
      <c r="C211" s="59"/>
      <c r="D211" s="20"/>
      <c r="E211" s="11"/>
      <c r="F211" s="12"/>
      <c r="G211" s="13"/>
      <c r="H211" s="14"/>
      <c r="I211" s="30"/>
    </row>
    <row r="212" spans="1:9" s="15" customFormat="1" ht="13.5" customHeight="1">
      <c r="A212" s="103" t="s">
        <v>115</v>
      </c>
      <c r="B212" s="43" t="s">
        <v>124</v>
      </c>
      <c r="C212" s="59"/>
      <c r="D212" s="20"/>
      <c r="E212" s="11" t="s">
        <v>138</v>
      </c>
      <c r="F212" s="12" t="s">
        <v>139</v>
      </c>
      <c r="G212" s="13"/>
      <c r="H212" s="14">
        <v>0</v>
      </c>
      <c r="I212" s="30">
        <v>100000</v>
      </c>
    </row>
    <row r="213" spans="1:9" s="15" customFormat="1" ht="13.5" customHeight="1">
      <c r="A213" s="103"/>
      <c r="B213" s="43"/>
      <c r="C213" s="59"/>
      <c r="D213" s="20"/>
      <c r="E213" s="11"/>
      <c r="F213" s="12"/>
      <c r="G213" s="13"/>
      <c r="H213" s="14"/>
      <c r="I213" s="30"/>
    </row>
    <row r="214" spans="1:9" s="15" customFormat="1" ht="13.5" customHeight="1">
      <c r="A214" s="103" t="s">
        <v>116</v>
      </c>
      <c r="B214" s="43" t="s">
        <v>125</v>
      </c>
      <c r="C214" s="59"/>
      <c r="D214" s="20"/>
      <c r="E214" s="11"/>
      <c r="F214" s="12"/>
      <c r="G214" s="13"/>
      <c r="H214" s="14"/>
      <c r="I214" s="30"/>
    </row>
    <row r="215" spans="1:9" s="15" customFormat="1" ht="13.5" customHeight="1">
      <c r="A215" s="104"/>
      <c r="B215" s="46"/>
      <c r="C215" s="60"/>
      <c r="D215" s="21"/>
      <c r="E215" s="16"/>
      <c r="F215" s="17"/>
      <c r="G215" s="18"/>
      <c r="H215" s="19"/>
      <c r="I215" s="32"/>
    </row>
    <row r="216" spans="1:9" s="15" customFormat="1" ht="13.5" customHeight="1">
      <c r="A216" s="103"/>
      <c r="B216" s="45"/>
      <c r="C216" s="59"/>
      <c r="D216" s="20"/>
      <c r="E216" s="11"/>
      <c r="F216" s="12"/>
      <c r="G216" s="13"/>
      <c r="H216" s="14"/>
      <c r="I216" s="30"/>
    </row>
    <row r="217" spans="1:9" s="15" customFormat="1" ht="13.5" customHeight="1">
      <c r="A217" s="103" t="s">
        <v>128</v>
      </c>
      <c r="B217" s="43" t="s">
        <v>228</v>
      </c>
      <c r="C217" s="59"/>
      <c r="D217" s="20"/>
      <c r="E217" s="11" t="s">
        <v>108</v>
      </c>
      <c r="F217" s="12">
        <v>70000</v>
      </c>
      <c r="G217" s="13"/>
      <c r="H217" s="14">
        <v>50250</v>
      </c>
      <c r="I217" s="30">
        <f>F217-H217</f>
        <v>19750</v>
      </c>
    </row>
    <row r="218" spans="1:9" s="15" customFormat="1" ht="13.5" customHeight="1">
      <c r="A218" s="103"/>
      <c r="B218" s="43"/>
      <c r="C218" s="59"/>
      <c r="D218" s="20"/>
      <c r="E218" s="11"/>
      <c r="F218" s="12"/>
      <c r="G218" s="13"/>
      <c r="H218" s="14"/>
      <c r="I218" s="30"/>
    </row>
    <row r="219" spans="1:9" s="15" customFormat="1" ht="13.5" customHeight="1">
      <c r="A219" s="103" t="s">
        <v>127</v>
      </c>
      <c r="B219" s="43" t="s">
        <v>132</v>
      </c>
      <c r="C219" s="59"/>
      <c r="D219" s="20"/>
      <c r="E219" s="11"/>
      <c r="F219" s="12"/>
      <c r="G219" s="13"/>
      <c r="H219" s="14"/>
      <c r="I219" s="30"/>
    </row>
    <row r="220" spans="1:9" s="15" customFormat="1" ht="13.5" customHeight="1">
      <c r="A220" s="103"/>
      <c r="B220" s="43"/>
      <c r="C220" s="59"/>
      <c r="D220" s="20"/>
      <c r="E220" s="11"/>
      <c r="F220" s="12"/>
      <c r="G220" s="13"/>
      <c r="H220" s="14"/>
      <c r="I220" s="30"/>
    </row>
    <row r="221" spans="1:9" s="15" customFormat="1" ht="13.5" customHeight="1">
      <c r="A221" s="103" t="s">
        <v>129</v>
      </c>
      <c r="B221" s="43" t="s">
        <v>133</v>
      </c>
      <c r="C221" s="59"/>
      <c r="D221" s="20"/>
      <c r="E221" s="11" t="s">
        <v>141</v>
      </c>
      <c r="F221" s="12" t="s">
        <v>140</v>
      </c>
      <c r="G221" s="13"/>
      <c r="H221" s="14">
        <v>0</v>
      </c>
      <c r="I221" s="30">
        <v>50000</v>
      </c>
    </row>
    <row r="222" spans="1:9" s="15" customFormat="1" ht="13.5" customHeight="1">
      <c r="A222" s="103"/>
      <c r="B222" s="43"/>
      <c r="C222" s="59"/>
      <c r="D222" s="20"/>
      <c r="E222" s="11"/>
      <c r="F222" s="12"/>
      <c r="G222" s="13"/>
      <c r="H222" s="14"/>
      <c r="I222" s="30"/>
    </row>
    <row r="223" spans="1:9" s="15" customFormat="1" ht="13.5" customHeight="1">
      <c r="A223" s="103" t="s">
        <v>130</v>
      </c>
      <c r="B223" s="43" t="s">
        <v>131</v>
      </c>
      <c r="C223" s="59"/>
      <c r="D223" s="20"/>
      <c r="E223" s="11"/>
      <c r="F223" s="12"/>
      <c r="G223" s="13"/>
      <c r="H223" s="14"/>
      <c r="I223" s="30"/>
    </row>
    <row r="224" spans="1:9" s="15" customFormat="1" ht="13.5" customHeight="1">
      <c r="A224" s="104"/>
      <c r="B224" s="71"/>
      <c r="C224" s="60"/>
      <c r="D224" s="21"/>
      <c r="E224" s="16"/>
      <c r="F224" s="17"/>
      <c r="G224" s="18"/>
      <c r="H224" s="19"/>
      <c r="I224" s="32"/>
    </row>
    <row r="225" spans="1:9" s="15" customFormat="1" ht="13.5" customHeight="1">
      <c r="A225" s="103"/>
      <c r="B225" s="43"/>
      <c r="C225" s="59"/>
      <c r="D225" s="20"/>
      <c r="E225" s="11"/>
      <c r="F225" s="12"/>
      <c r="G225" s="13"/>
      <c r="H225" s="14"/>
      <c r="I225" s="30"/>
    </row>
    <row r="226" spans="1:9" s="15" customFormat="1" ht="13.5" customHeight="1">
      <c r="A226" s="103" t="s">
        <v>134</v>
      </c>
      <c r="B226" s="43" t="s">
        <v>231</v>
      </c>
      <c r="C226" s="59"/>
      <c r="D226" s="20"/>
      <c r="E226" s="11" t="s">
        <v>142</v>
      </c>
      <c r="F226" s="12">
        <v>87022.5</v>
      </c>
      <c r="G226" s="13"/>
      <c r="H226" s="27">
        <v>69427</v>
      </c>
      <c r="I226" s="36">
        <f>F226-H226</f>
        <v>17595.5</v>
      </c>
    </row>
    <row r="227" spans="1:9" s="15" customFormat="1" ht="13.5" customHeight="1">
      <c r="A227" s="103"/>
      <c r="B227" s="43"/>
      <c r="C227" s="59"/>
      <c r="D227" s="20"/>
      <c r="E227" s="11"/>
      <c r="F227" s="12"/>
      <c r="G227" s="13"/>
      <c r="H227" s="14"/>
      <c r="I227" s="30"/>
    </row>
    <row r="228" spans="1:9" s="15" customFormat="1" ht="13.5" customHeight="1">
      <c r="A228" s="103" t="s">
        <v>137</v>
      </c>
      <c r="B228" s="43" t="s">
        <v>232</v>
      </c>
      <c r="C228" s="59"/>
      <c r="D228" s="20"/>
      <c r="E228" s="11" t="s">
        <v>143</v>
      </c>
      <c r="F228" s="12">
        <v>89955</v>
      </c>
      <c r="G228" s="13"/>
      <c r="H228" s="14"/>
      <c r="I228" s="30"/>
    </row>
    <row r="229" spans="1:9" s="15" customFormat="1" ht="13.5" customHeight="1">
      <c r="A229" s="103"/>
      <c r="B229" s="43"/>
      <c r="C229" s="59"/>
      <c r="D229" s="20"/>
      <c r="E229" s="11" t="s">
        <v>229</v>
      </c>
      <c r="F229" s="12">
        <v>10000</v>
      </c>
      <c r="G229" s="13"/>
      <c r="H229" s="14">
        <v>77649</v>
      </c>
      <c r="I229" s="30">
        <f>F228+F229-H229</f>
        <v>22306</v>
      </c>
    </row>
    <row r="230" spans="1:9" s="15" customFormat="1" ht="13.5" customHeight="1">
      <c r="A230" s="103"/>
      <c r="B230" s="43"/>
      <c r="C230" s="59"/>
      <c r="D230" s="20"/>
      <c r="E230" s="11"/>
      <c r="F230" s="12"/>
      <c r="G230" s="13"/>
      <c r="H230" s="14"/>
      <c r="I230" s="30"/>
    </row>
    <row r="231" spans="1:9" s="15" customFormat="1" ht="13.5" customHeight="1">
      <c r="A231" s="103" t="s">
        <v>135</v>
      </c>
      <c r="B231" s="43" t="s">
        <v>233</v>
      </c>
      <c r="C231" s="59"/>
      <c r="D231" s="20"/>
      <c r="E231" s="165" t="s">
        <v>237</v>
      </c>
      <c r="F231" s="12"/>
      <c r="G231" s="13"/>
      <c r="H231" s="14"/>
      <c r="I231" s="30"/>
    </row>
    <row r="232" spans="1:9" s="15" customFormat="1" ht="13.5" customHeight="1">
      <c r="A232" s="103"/>
      <c r="B232" s="43"/>
      <c r="C232" s="59"/>
      <c r="D232" s="20"/>
      <c r="E232" s="165" t="s">
        <v>236</v>
      </c>
      <c r="F232" s="12"/>
      <c r="G232" s="13"/>
      <c r="H232" s="14"/>
      <c r="I232" s="30"/>
    </row>
    <row r="233" spans="1:9" s="15" customFormat="1" ht="13.5" customHeight="1">
      <c r="A233" s="103" t="s">
        <v>136</v>
      </c>
      <c r="B233" s="43" t="s">
        <v>210</v>
      </c>
      <c r="C233" s="59"/>
      <c r="D233" s="20"/>
      <c r="E233" s="166" t="s">
        <v>238</v>
      </c>
      <c r="F233" s="12"/>
      <c r="G233" s="13"/>
      <c r="H233" s="14"/>
      <c r="I233" s="30"/>
    </row>
    <row r="234" spans="1:9" s="15" customFormat="1" ht="13.5" customHeight="1">
      <c r="A234" s="104"/>
      <c r="B234" s="46"/>
      <c r="C234" s="60"/>
      <c r="D234" s="21"/>
      <c r="E234" s="16"/>
      <c r="F234" s="17"/>
      <c r="G234" s="18"/>
      <c r="H234" s="19"/>
      <c r="I234" s="32"/>
    </row>
    <row r="235" spans="1:9" s="15" customFormat="1" ht="13.5" customHeight="1">
      <c r="A235" s="103"/>
      <c r="B235" s="45"/>
      <c r="C235" s="59"/>
      <c r="D235" s="20"/>
      <c r="E235" s="11"/>
      <c r="F235" s="12"/>
      <c r="G235" s="13"/>
      <c r="H235" s="14"/>
      <c r="I235" s="30"/>
    </row>
    <row r="236" spans="1:9" s="15" customFormat="1" ht="13.5" customHeight="1">
      <c r="A236" s="103" t="s">
        <v>118</v>
      </c>
      <c r="B236" s="43" t="s">
        <v>119</v>
      </c>
      <c r="C236" s="59"/>
      <c r="D236" s="20"/>
      <c r="E236" s="11" t="s">
        <v>230</v>
      </c>
      <c r="F236" s="12" t="s">
        <v>144</v>
      </c>
      <c r="G236" s="13"/>
      <c r="H236" s="84">
        <f>F236+F237-I236</f>
        <v>148469</v>
      </c>
      <c r="I236" s="69">
        <v>9531</v>
      </c>
    </row>
    <row r="237" spans="1:9" s="15" customFormat="1" ht="13.5" customHeight="1">
      <c r="A237" s="103"/>
      <c r="B237" s="45" t="s">
        <v>195</v>
      </c>
      <c r="C237" s="59"/>
      <c r="D237" s="20"/>
      <c r="E237" s="11" t="s">
        <v>234</v>
      </c>
      <c r="F237" s="12">
        <v>18000</v>
      </c>
      <c r="G237" s="13"/>
      <c r="H237" s="14"/>
      <c r="I237" s="30"/>
    </row>
    <row r="238" spans="1:9" s="15" customFormat="1" ht="13.5" customHeight="1">
      <c r="A238" s="103"/>
      <c r="B238" s="45" t="s">
        <v>191</v>
      </c>
      <c r="C238" s="59"/>
      <c r="D238" s="20"/>
      <c r="E238" s="11"/>
      <c r="F238" s="12"/>
      <c r="G238" s="13"/>
      <c r="H238" s="14"/>
      <c r="I238" s="30"/>
    </row>
    <row r="239" spans="1:9" s="15" customFormat="1" ht="13.5" customHeight="1">
      <c r="A239" s="103"/>
      <c r="B239" s="45" t="s">
        <v>192</v>
      </c>
      <c r="C239" s="59"/>
      <c r="D239" s="20"/>
      <c r="E239" s="11"/>
      <c r="F239" s="12"/>
      <c r="G239" s="13"/>
      <c r="H239" s="14"/>
      <c r="I239" s="30"/>
    </row>
    <row r="240" spans="1:9" s="15" customFormat="1" ht="13.5" customHeight="1">
      <c r="A240" s="103"/>
      <c r="B240" s="45" t="s">
        <v>193</v>
      </c>
      <c r="C240" s="59"/>
      <c r="D240" s="20"/>
      <c r="E240" s="11"/>
      <c r="F240" s="12"/>
      <c r="G240" s="13"/>
      <c r="H240" s="14"/>
      <c r="I240" s="30"/>
    </row>
    <row r="241" spans="1:9" s="15" customFormat="1" ht="13.5" customHeight="1">
      <c r="A241" s="103"/>
      <c r="B241" s="45" t="s">
        <v>194</v>
      </c>
      <c r="C241" s="59"/>
      <c r="D241" s="20"/>
      <c r="E241" s="11"/>
      <c r="F241" s="12"/>
      <c r="G241" s="13"/>
      <c r="H241" s="14"/>
      <c r="I241" s="30"/>
    </row>
    <row r="242" spans="1:9" s="15" customFormat="1" ht="13.5" customHeight="1">
      <c r="A242" s="104"/>
      <c r="B242" s="46"/>
      <c r="C242" s="60"/>
      <c r="D242" s="21"/>
      <c r="E242" s="16"/>
      <c r="F242" s="17"/>
      <c r="G242" s="18"/>
      <c r="H242" s="19"/>
      <c r="I242" s="32"/>
    </row>
    <row r="243" spans="1:9" s="15" customFormat="1" ht="13.5" customHeight="1">
      <c r="A243" s="103"/>
      <c r="B243" s="43"/>
      <c r="C243" s="59"/>
      <c r="D243" s="20"/>
      <c r="E243" s="11"/>
      <c r="F243" s="12"/>
      <c r="G243" s="13"/>
      <c r="H243" s="14"/>
      <c r="I243" s="30"/>
    </row>
    <row r="244" spans="1:9" s="15" customFormat="1" ht="13.5" customHeight="1">
      <c r="A244" s="103" t="s">
        <v>120</v>
      </c>
      <c r="B244" s="43" t="s">
        <v>121</v>
      </c>
      <c r="C244" s="59"/>
      <c r="D244" s="20"/>
      <c r="E244" s="11" t="s">
        <v>190</v>
      </c>
      <c r="F244" s="12">
        <v>32852</v>
      </c>
      <c r="G244" s="13"/>
      <c r="H244" s="14">
        <v>0</v>
      </c>
      <c r="I244" s="30">
        <v>0</v>
      </c>
    </row>
    <row r="245" spans="1:9" s="15" customFormat="1" ht="13.5" customHeight="1">
      <c r="A245" s="103"/>
      <c r="B245" s="45" t="s">
        <v>202</v>
      </c>
      <c r="C245" s="59"/>
      <c r="D245" s="20"/>
      <c r="E245" s="11"/>
      <c r="F245" s="12"/>
      <c r="G245" s="13"/>
      <c r="H245" s="14"/>
      <c r="I245" s="30"/>
    </row>
    <row r="246" spans="1:9" s="15" customFormat="1" ht="13.5" customHeight="1">
      <c r="A246" s="104"/>
      <c r="B246" s="46"/>
      <c r="C246" s="60"/>
      <c r="D246" s="21"/>
      <c r="E246" s="16"/>
      <c r="F246" s="17"/>
      <c r="G246" s="18"/>
      <c r="H246" s="19"/>
      <c r="I246" s="32"/>
    </row>
    <row r="247" spans="1:9" s="15" customFormat="1" ht="13.5" customHeight="1">
      <c r="A247" s="133"/>
      <c r="B247" s="52"/>
      <c r="C247" s="66"/>
      <c r="D247" s="20"/>
      <c r="E247" s="73"/>
      <c r="F247" s="12"/>
      <c r="G247" s="13"/>
      <c r="H247" s="14"/>
      <c r="I247" s="30"/>
    </row>
    <row r="248" spans="1:9" s="15" customFormat="1" ht="13.5" customHeight="1">
      <c r="A248" s="113" t="s">
        <v>145</v>
      </c>
      <c r="B248" s="43" t="s">
        <v>43</v>
      </c>
      <c r="C248" s="61"/>
      <c r="D248" s="20"/>
      <c r="E248" s="96" t="s">
        <v>48</v>
      </c>
      <c r="F248" s="12"/>
      <c r="G248" s="13"/>
      <c r="H248" s="27"/>
      <c r="I248" s="36"/>
    </row>
    <row r="249" spans="1:9" s="15" customFormat="1" ht="13.5" customHeight="1">
      <c r="A249" s="113"/>
      <c r="B249" s="47" t="s">
        <v>42</v>
      </c>
      <c r="C249" s="58"/>
      <c r="D249" s="20"/>
      <c r="E249" s="73" t="s">
        <v>81</v>
      </c>
      <c r="F249" s="12">
        <v>20606</v>
      </c>
      <c r="G249" s="13" t="s">
        <v>114</v>
      </c>
      <c r="H249" s="14">
        <v>0</v>
      </c>
      <c r="I249" s="36">
        <v>20606</v>
      </c>
    </row>
    <row r="250" spans="1:9" s="15" customFormat="1" ht="13.5" customHeight="1">
      <c r="A250" s="113"/>
      <c r="B250" s="168" t="s">
        <v>25</v>
      </c>
      <c r="C250" s="58"/>
      <c r="D250" s="20"/>
      <c r="E250" s="73" t="s">
        <v>223</v>
      </c>
      <c r="F250" s="12">
        <v>43170</v>
      </c>
      <c r="G250" s="13" t="s">
        <v>114</v>
      </c>
      <c r="H250" s="14">
        <v>0</v>
      </c>
      <c r="I250" s="36">
        <v>43170</v>
      </c>
    </row>
    <row r="251" spans="1:9" s="15" customFormat="1" ht="13.5" customHeight="1">
      <c r="A251" s="113"/>
      <c r="B251" s="168"/>
      <c r="C251" s="58"/>
      <c r="D251" s="20"/>
      <c r="E251" s="73" t="s">
        <v>82</v>
      </c>
      <c r="F251" s="15">
        <v>79670.48</v>
      </c>
      <c r="G251" s="13" t="s">
        <v>114</v>
      </c>
      <c r="H251" s="14">
        <f>F251-I251</f>
        <v>17179.999999999993</v>
      </c>
      <c r="I251" s="36">
        <v>62490.48</v>
      </c>
    </row>
    <row r="252" spans="1:9" s="15" customFormat="1" ht="13.5" customHeight="1">
      <c r="A252" s="113"/>
      <c r="B252" s="168"/>
      <c r="C252" s="58"/>
      <c r="D252" s="20"/>
      <c r="E252" s="73" t="s">
        <v>83</v>
      </c>
      <c r="F252" s="12">
        <v>101620</v>
      </c>
      <c r="G252" s="13" t="s">
        <v>114</v>
      </c>
      <c r="H252" s="14">
        <f>F252-I252</f>
        <v>16000</v>
      </c>
      <c r="I252" s="36">
        <v>85620</v>
      </c>
    </row>
    <row r="253" spans="1:9" s="15" customFormat="1" ht="13.5" customHeight="1">
      <c r="A253" s="113"/>
      <c r="B253" s="44" t="s">
        <v>146</v>
      </c>
      <c r="C253" s="58"/>
      <c r="D253" s="20"/>
      <c r="E253" s="73" t="s">
        <v>84</v>
      </c>
      <c r="F253" s="15">
        <v>145343.46</v>
      </c>
      <c r="G253" s="13" t="s">
        <v>114</v>
      </c>
      <c r="H253" s="14">
        <f>F253-I253</f>
        <v>19952.29999999999</v>
      </c>
      <c r="I253" s="36">
        <v>125391.16</v>
      </c>
    </row>
    <row r="254" spans="1:9" s="15" customFormat="1" ht="13.5" customHeight="1">
      <c r="A254" s="70"/>
      <c r="B254" s="137" t="s">
        <v>219</v>
      </c>
      <c r="C254" s="58"/>
      <c r="D254" s="20"/>
      <c r="E254" s="154" t="s">
        <v>220</v>
      </c>
      <c r="F254" s="15">
        <v>15303</v>
      </c>
      <c r="G254" s="157" t="s">
        <v>224</v>
      </c>
      <c r="H254" s="14"/>
      <c r="I254" s="36"/>
    </row>
    <row r="255" spans="1:9" s="15" customFormat="1" ht="13.5" customHeight="1">
      <c r="A255" s="70"/>
      <c r="C255" s="58"/>
      <c r="D255" s="20"/>
      <c r="E255" s="73" t="s">
        <v>85</v>
      </c>
      <c r="F255" s="12">
        <v>121865.57</v>
      </c>
      <c r="G255" s="157" t="s">
        <v>224</v>
      </c>
      <c r="H255" s="14"/>
      <c r="I255" s="36"/>
    </row>
    <row r="256" spans="1:9" s="15" customFormat="1" ht="13.5" customHeight="1">
      <c r="A256" s="70"/>
      <c r="B256" s="137" t="s">
        <v>197</v>
      </c>
      <c r="C256" s="106"/>
      <c r="D256" s="20"/>
      <c r="E256" s="154" t="s">
        <v>198</v>
      </c>
      <c r="F256" s="12">
        <v>115921</v>
      </c>
      <c r="G256" s="157"/>
      <c r="H256" s="14">
        <v>104741</v>
      </c>
      <c r="I256" s="36">
        <v>133046</v>
      </c>
    </row>
    <row r="257" spans="1:9" s="15" customFormat="1" ht="13.5" customHeight="1">
      <c r="A257" s="70"/>
      <c r="B257" s="68"/>
      <c r="C257" s="56"/>
      <c r="D257" s="20"/>
      <c r="E257" s="90" t="s">
        <v>86</v>
      </c>
      <c r="F257" s="15">
        <v>20000</v>
      </c>
      <c r="G257" s="13" t="s">
        <v>114</v>
      </c>
      <c r="H257" s="14">
        <v>16000</v>
      </c>
      <c r="I257" s="36">
        <v>4000</v>
      </c>
    </row>
    <row r="258" spans="1:9" s="15" customFormat="1" ht="13.5" customHeight="1">
      <c r="A258" s="70"/>
      <c r="B258" s="68"/>
      <c r="C258" s="56"/>
      <c r="D258" s="20"/>
      <c r="E258" s="177" t="s">
        <v>196</v>
      </c>
      <c r="F258" s="15">
        <v>8000</v>
      </c>
      <c r="G258" s="13" t="s">
        <v>114</v>
      </c>
      <c r="H258" s="68"/>
      <c r="I258" s="36">
        <v>8000</v>
      </c>
    </row>
    <row r="259" spans="1:9" s="15" customFormat="1" ht="13.5" customHeight="1">
      <c r="A259" s="70"/>
      <c r="B259" s="68"/>
      <c r="C259" s="67"/>
      <c r="D259" s="20"/>
      <c r="E259" s="177"/>
      <c r="G259" s="13"/>
      <c r="H259" s="68"/>
      <c r="I259" s="36"/>
    </row>
    <row r="260" spans="1:9" s="15" customFormat="1" ht="13.5" customHeight="1">
      <c r="A260" s="134"/>
      <c r="B260" s="138"/>
      <c r="C260" s="139"/>
      <c r="D260" s="21"/>
      <c r="E260" s="140"/>
      <c r="F260" s="131"/>
      <c r="G260" s="18"/>
      <c r="H260" s="138"/>
      <c r="I260" s="132"/>
    </row>
    <row r="261" spans="1:9" s="15" customFormat="1" ht="13.5" customHeight="1">
      <c r="A261" s="70"/>
      <c r="B261" s="68"/>
      <c r="C261" s="67"/>
      <c r="D261" s="20"/>
      <c r="E261" s="77"/>
      <c r="F261" s="89"/>
      <c r="G261" s="13"/>
      <c r="H261" s="68"/>
      <c r="I261" s="36"/>
    </row>
    <row r="262" spans="1:9" s="15" customFormat="1" ht="13.5" customHeight="1">
      <c r="A262" s="113" t="s">
        <v>87</v>
      </c>
      <c r="B262" s="91" t="s">
        <v>88</v>
      </c>
      <c r="C262" s="67"/>
      <c r="D262" s="20"/>
      <c r="E262" s="95" t="s">
        <v>91</v>
      </c>
      <c r="F262" s="92"/>
      <c r="G262" s="13"/>
      <c r="H262" s="68"/>
      <c r="I262" s="36"/>
    </row>
    <row r="263" spans="1:9" s="15" customFormat="1" ht="13.5" customHeight="1">
      <c r="A263" s="113"/>
      <c r="B263" s="168" t="s">
        <v>92</v>
      </c>
      <c r="C263" s="67"/>
      <c r="D263" s="20"/>
      <c r="E263" s="93"/>
      <c r="F263" s="89"/>
      <c r="G263" s="13"/>
      <c r="H263" s="68"/>
      <c r="I263" s="36"/>
    </row>
    <row r="264" spans="1:9" s="15" customFormat="1" ht="15">
      <c r="A264" s="113"/>
      <c r="B264" s="186"/>
      <c r="C264" s="67"/>
      <c r="D264" s="83"/>
      <c r="E264" s="173" t="s">
        <v>221</v>
      </c>
      <c r="F264" s="12">
        <v>12000</v>
      </c>
      <c r="G264" s="13"/>
      <c r="H264" s="68">
        <v>18787</v>
      </c>
      <c r="I264" s="36">
        <v>213365</v>
      </c>
    </row>
    <row r="265" spans="1:9" s="15" customFormat="1" ht="15">
      <c r="A265" s="113"/>
      <c r="B265" s="186"/>
      <c r="C265" s="67"/>
      <c r="D265" s="83"/>
      <c r="E265" s="173"/>
      <c r="F265" s="12"/>
      <c r="G265" s="13"/>
      <c r="H265" s="68"/>
      <c r="I265" s="36"/>
    </row>
    <row r="266" spans="1:9" s="15" customFormat="1" ht="13.5" customHeight="1">
      <c r="A266" s="113"/>
      <c r="B266" s="186"/>
      <c r="C266" s="67"/>
      <c r="D266" s="20"/>
      <c r="E266" s="114" t="s">
        <v>90</v>
      </c>
      <c r="F266" s="15">
        <v>49590</v>
      </c>
      <c r="G266" s="13"/>
      <c r="H266" s="27"/>
      <c r="I266" s="36"/>
    </row>
    <row r="267" spans="1:9" s="15" customFormat="1" ht="13.5" customHeight="1">
      <c r="A267" s="113"/>
      <c r="B267" s="38"/>
      <c r="C267" s="67"/>
      <c r="D267" s="20"/>
      <c r="E267" s="173" t="s">
        <v>222</v>
      </c>
      <c r="F267" s="12">
        <v>126275</v>
      </c>
      <c r="G267" s="13"/>
      <c r="H267" s="27"/>
      <c r="I267" s="36"/>
    </row>
    <row r="268" spans="1:9" ht="14.25">
      <c r="A268" s="113"/>
      <c r="B268" s="53"/>
      <c r="C268" s="67"/>
      <c r="D268" s="20"/>
      <c r="E268" s="185"/>
      <c r="F268" s="12"/>
      <c r="G268" s="13"/>
      <c r="H268" s="14"/>
      <c r="I268" s="69"/>
    </row>
    <row r="269" spans="1:9" ht="14.25">
      <c r="A269" s="113"/>
      <c r="C269" s="59"/>
      <c r="D269" s="20"/>
      <c r="E269" s="173" t="s">
        <v>207</v>
      </c>
      <c r="F269" s="35">
        <v>20000</v>
      </c>
      <c r="G269" s="13"/>
      <c r="H269" s="14"/>
      <c r="I269" s="30"/>
    </row>
    <row r="270" spans="1:9" ht="14.25">
      <c r="A270" s="113"/>
      <c r="C270" s="59"/>
      <c r="D270" s="20"/>
      <c r="E270" s="174"/>
      <c r="F270" s="15"/>
      <c r="G270" s="13"/>
      <c r="H270" s="14"/>
      <c r="I270" s="30"/>
    </row>
    <row r="271" spans="1:9" ht="16.5" customHeight="1">
      <c r="A271" s="113"/>
      <c r="C271" s="59"/>
      <c r="D271" s="20"/>
      <c r="E271" s="114"/>
      <c r="F271" s="15"/>
      <c r="G271" s="13"/>
      <c r="H271" s="14"/>
      <c r="I271" s="30"/>
    </row>
    <row r="272" spans="1:9" ht="14.25">
      <c r="A272" s="113"/>
      <c r="C272" s="59"/>
      <c r="D272" s="20"/>
      <c r="E272" s="115" t="s">
        <v>147</v>
      </c>
      <c r="F272" s="15"/>
      <c r="G272" s="13"/>
      <c r="H272" s="14"/>
      <c r="I272" s="30"/>
    </row>
    <row r="273" spans="1:9" ht="25.5">
      <c r="A273" s="113"/>
      <c r="C273" s="59"/>
      <c r="D273" s="20"/>
      <c r="E273" s="98" t="s">
        <v>218</v>
      </c>
      <c r="F273" s="35">
        <v>45264</v>
      </c>
      <c r="G273" s="13"/>
      <c r="H273" s="14"/>
      <c r="I273" s="30"/>
    </row>
    <row r="274" spans="1:9" ht="14.25">
      <c r="A274" s="113"/>
      <c r="C274" s="59"/>
      <c r="D274" s="20"/>
      <c r="E274" s="98" t="s">
        <v>217</v>
      </c>
      <c r="F274" s="15">
        <v>100075</v>
      </c>
      <c r="G274" s="13"/>
      <c r="H274" s="14"/>
      <c r="I274" s="30"/>
    </row>
    <row r="275" spans="1:9" ht="14.25" customHeight="1">
      <c r="A275" s="113"/>
      <c r="C275" s="59"/>
      <c r="D275" s="20"/>
      <c r="E275" s="162"/>
      <c r="F275" s="163"/>
      <c r="G275" s="13"/>
      <c r="H275" s="14"/>
      <c r="I275" s="30"/>
    </row>
    <row r="276" spans="1:9" ht="14.25">
      <c r="A276" s="113"/>
      <c r="C276" s="59"/>
      <c r="D276" s="20"/>
      <c r="E276" s="164" t="s">
        <v>199</v>
      </c>
      <c r="F276" s="156">
        <f>SUM(F264:F275)</f>
        <v>353204</v>
      </c>
      <c r="G276" s="13"/>
      <c r="H276" s="14"/>
      <c r="I276" s="30"/>
    </row>
    <row r="277" spans="1:9" ht="15.75">
      <c r="A277" s="117"/>
      <c r="B277" s="86"/>
      <c r="C277" s="59"/>
      <c r="D277" s="20"/>
      <c r="E277" s="88"/>
      <c r="F277" s="88"/>
      <c r="G277" s="13"/>
      <c r="H277" s="14"/>
      <c r="I277" s="30"/>
    </row>
    <row r="278" spans="1:9" ht="15" thickBot="1">
      <c r="A278" s="118"/>
      <c r="B278" s="87"/>
      <c r="C278" s="78"/>
      <c r="D278" s="79"/>
      <c r="E278" s="94"/>
      <c r="F278" s="94"/>
      <c r="G278" s="80"/>
      <c r="H278" s="81"/>
      <c r="I278" s="33"/>
    </row>
  </sheetData>
  <mergeCells count="28">
    <mergeCell ref="E267:E268"/>
    <mergeCell ref="B263:B266"/>
    <mergeCell ref="E264:E265"/>
    <mergeCell ref="E203:E204"/>
    <mergeCell ref="A2:I2"/>
    <mergeCell ref="A4:I4"/>
    <mergeCell ref="B27:B30"/>
    <mergeCell ref="B10:B13"/>
    <mergeCell ref="B20:B22"/>
    <mergeCell ref="E269:E270"/>
    <mergeCell ref="E6:F6"/>
    <mergeCell ref="B250:B252"/>
    <mergeCell ref="E258:E259"/>
    <mergeCell ref="E178:E179"/>
    <mergeCell ref="B114:B115"/>
    <mergeCell ref="B111:B112"/>
    <mergeCell ref="B78:B82"/>
    <mergeCell ref="B95:B99"/>
    <mergeCell ref="B34:B36"/>
    <mergeCell ref="B133:B134"/>
    <mergeCell ref="B103:B106"/>
    <mergeCell ref="B40:B44"/>
    <mergeCell ref="E70:E71"/>
    <mergeCell ref="B88:B89"/>
    <mergeCell ref="B119:B124"/>
    <mergeCell ref="B56:B57"/>
    <mergeCell ref="B61:B65"/>
    <mergeCell ref="B69:B72"/>
  </mergeCells>
  <printOptions horizontalCentered="1" verticalCentered="1"/>
  <pageMargins left="0.31496062992125984" right="0.31496062992125984" top="0.6692913385826772" bottom="0.35433070866141736" header="0" footer="0"/>
  <pageSetup fitToHeight="8" horizontalDpi="300" verticalDpi="300" orientation="landscape" paperSize="9" scale="65" r:id="rId1"/>
  <headerFooter alignWithMargins="0">
    <oddFooter>&amp;CPage &amp;P&amp;R &amp;D</oddFooter>
  </headerFooter>
  <rowBreaks count="5" manualBreakCount="5">
    <brk id="53" max="8" man="1"/>
    <brk id="100" max="8" man="1"/>
    <brk id="143" max="8" man="1"/>
    <brk id="191" max="8" man="1"/>
    <brk id="23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Conservation Union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IUCN</dc:creator>
  <cp:keywords/>
  <dc:description/>
  <cp:lastModifiedBy>Dwight Peck</cp:lastModifiedBy>
  <cp:lastPrinted>2001-10-12T13:57:43Z</cp:lastPrinted>
  <dcterms:created xsi:type="dcterms:W3CDTF">1999-03-18T15:46:27Z</dcterms:created>
  <dcterms:modified xsi:type="dcterms:W3CDTF">2001-10-12T13:57:50Z</dcterms:modified>
  <cp:category/>
  <cp:version/>
  <cp:contentType/>
  <cp:contentStatus/>
</cp:coreProperties>
</file>